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"/>
    </mc:Choice>
  </mc:AlternateContent>
  <xr:revisionPtr revIDLastSave="0" documentId="13_ncr:1_{8458A601-7BA5-492A-B0C7-0BE070EEB7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'検索表（入力）'!$B$13:$BE$58</definedName>
    <definedName name="_xlnm.Print_Area" localSheetId="0">'検索表（入力）'!$B$1:$BE$58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<sst xmlns="http://schemas.openxmlformats.org/spreadsheetml/2006/main" count="557" uniqueCount="230">
  <si>
    <t>園芸・美化活動</t>
    <rPh sb="0" eb="2">
      <t>エンゲイ</t>
    </rPh>
    <rPh sb="3" eb="5">
      <t>ビカ</t>
    </rPh>
    <rPh sb="5" eb="7">
      <t>カツドウ</t>
    </rPh>
    <phoneticPr fontId="2"/>
  </si>
  <si>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</si>
  <si>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年間</t>
    <rPh sb="0" eb="2">
      <t>ネンカン</t>
    </rPh>
    <phoneticPr fontId="2"/>
  </si>
  <si>
    <t>福祉施設慰問、行事参加協力、他グループとの交流</t>
    <rPh sb="0" eb="2">
      <t>フクシ</t>
    </rPh>
    <rPh sb="2" eb="4">
      <t>シセツ</t>
    </rPh>
    <rPh sb="4" eb="6">
      <t>イモン</t>
    </rPh>
    <rPh sb="7" eb="9">
      <t>ギョウジ</t>
    </rPh>
    <rPh sb="9" eb="11">
      <t>サンカ</t>
    </rPh>
    <rPh sb="11" eb="13">
      <t>キョウリョク</t>
    </rPh>
    <rPh sb="14" eb="15">
      <t>タ</t>
    </rPh>
    <rPh sb="21" eb="23">
      <t>コウリュウ</t>
    </rPh>
    <phoneticPr fontId="2"/>
  </si>
  <si>
    <t>食生活改善推進員連絡協議会</t>
    <rPh sb="0" eb="3">
      <t>ショクセイカツ</t>
    </rPh>
    <rPh sb="3" eb="5">
      <t>カイゼン</t>
    </rPh>
    <rPh sb="5" eb="7">
      <t>スイシン</t>
    </rPh>
    <rPh sb="7" eb="8">
      <t>イン</t>
    </rPh>
    <rPh sb="8" eb="10">
      <t>レンラク</t>
    </rPh>
    <rPh sb="10" eb="13">
      <t>キョウギカイ</t>
    </rPh>
    <phoneticPr fontId="2"/>
  </si>
  <si>
    <t>独居老人の話相手、見守り活動、ひえ</t>
    <rPh sb="0" eb="2">
      <t>ドッキョ</t>
    </rPh>
    <rPh sb="2" eb="4">
      <t>ロウジン</t>
    </rPh>
    <rPh sb="5" eb="6">
      <t>ハナシ</t>
    </rPh>
    <rPh sb="6" eb="8">
      <t>アイテ</t>
    </rPh>
    <rPh sb="9" eb="11">
      <t>ミマモ</t>
    </rPh>
    <rPh sb="12" eb="14">
      <t>カツドウ</t>
    </rPh>
    <phoneticPr fontId="2"/>
  </si>
  <si>
    <t>土日</t>
    <rPh sb="0" eb="2">
      <t>ドニチ</t>
    </rPh>
    <phoneticPr fontId="2"/>
  </si>
  <si>
    <t>平成22年4月</t>
    <rPh sb="0" eb="2">
      <t>ヘイセイ</t>
    </rPh>
    <rPh sb="4" eb="5">
      <t>ネン</t>
    </rPh>
    <rPh sb="6" eb="7">
      <t>ガツ</t>
    </rPh>
    <phoneticPr fontId="2"/>
  </si>
  <si>
    <t>視覚障害者サポート</t>
    <rPh sb="0" eb="2">
      <t>シカク</t>
    </rPh>
    <rPh sb="2" eb="4">
      <t>ショウガイ</t>
    </rPh>
    <rPh sb="4" eb="5">
      <t>シャ</t>
    </rPh>
    <phoneticPr fontId="2"/>
  </si>
  <si>
    <t>個人</t>
    <rPh sb="0" eb="2">
      <t>コジン</t>
    </rPh>
    <phoneticPr fontId="2"/>
  </si>
  <si>
    <t>福祉施設のお手伝い、イベントのサポートなど</t>
    <rPh sb="0" eb="2">
      <t>フクシ</t>
    </rPh>
    <rPh sb="2" eb="4">
      <t>シセツ</t>
    </rPh>
    <rPh sb="6" eb="8">
      <t>テツダ</t>
    </rPh>
    <phoneticPr fontId="2"/>
  </si>
  <si>
    <t>障害者スポーツサポート</t>
    <rPh sb="0" eb="2">
      <t>ショウガイ</t>
    </rPh>
    <rPh sb="2" eb="3">
      <t>シャ</t>
    </rPh>
    <phoneticPr fontId="2"/>
  </si>
  <si>
    <t>災害支援、募金活動、施設イベントサポートなど</t>
    <rPh sb="0" eb="2">
      <t>サイガイ</t>
    </rPh>
    <rPh sb="2" eb="4">
      <t>シエン</t>
    </rPh>
    <rPh sb="5" eb="7">
      <t>ボキン</t>
    </rPh>
    <rPh sb="7" eb="9">
      <t>カツドウ</t>
    </rPh>
    <rPh sb="10" eb="12">
      <t>シセツ</t>
    </rPh>
    <phoneticPr fontId="2"/>
  </si>
  <si>
    <t>ふれあい交流、スポーツ活動のサポート</t>
    <rPh sb="4" eb="6">
      <t>コウリュウ</t>
    </rPh>
    <rPh sb="11" eb="13">
      <t>カツドウ</t>
    </rPh>
    <phoneticPr fontId="2"/>
  </si>
  <si>
    <t>北薩</t>
    <rPh sb="0" eb="2">
      <t>ホクサツ</t>
    </rPh>
    <phoneticPr fontId="2"/>
  </si>
  <si>
    <t>ツル羽数調査、家族調査</t>
    <rPh sb="2" eb="4">
      <t>ハスウ</t>
    </rPh>
    <rPh sb="4" eb="6">
      <t>チョウサ</t>
    </rPh>
    <rPh sb="7" eb="9">
      <t>カゾク</t>
    </rPh>
    <rPh sb="9" eb="11">
      <t>チョウサ</t>
    </rPh>
    <phoneticPr fontId="2"/>
  </si>
  <si>
    <t>昭和41年10月</t>
    <rPh sb="0" eb="2">
      <t>ショウワ</t>
    </rPh>
    <rPh sb="4" eb="5">
      <t>ネン</t>
    </rPh>
    <rPh sb="7" eb="8">
      <t>ガツ</t>
    </rPh>
    <phoneticPr fontId="2"/>
  </si>
  <si>
    <t>荘地区内</t>
    <rPh sb="0" eb="1">
      <t>ショウ</t>
    </rPh>
    <rPh sb="1" eb="3">
      <t>チク</t>
    </rPh>
    <rPh sb="3" eb="4">
      <t>ナイ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</si>
  <si>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</si>
  <si>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</si>
  <si>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</si>
  <si>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</si>
  <si>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</si>
  <si>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</si>
  <si>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</si>
  <si>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</si>
  <si>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</si>
  <si>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</si>
  <si>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</si>
  <si>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障害者の見守り・スポーツ交流など</t>
    <rPh sb="0" eb="3">
      <t>ショウガイシャ</t>
    </rPh>
    <rPh sb="4" eb="6">
      <t>ミマモ</t>
    </rPh>
    <rPh sb="12" eb="14">
      <t>コウリュウ</t>
    </rPh>
    <phoneticPr fontId="2"/>
  </si>
  <si>
    <t>清掃活動、障害者見守り、スポーツ交流</t>
    <rPh sb="0" eb="2">
      <t>セイソウ</t>
    </rPh>
    <rPh sb="2" eb="4">
      <t>カツドウ</t>
    </rPh>
    <rPh sb="5" eb="8">
      <t>ショウガイシャ</t>
    </rPh>
    <rPh sb="8" eb="10">
      <t>ミマモ</t>
    </rPh>
    <rPh sb="16" eb="18">
      <t>コウリュウ</t>
    </rPh>
    <phoneticPr fontId="2"/>
  </si>
  <si>
    <t>災害支援、募金活動、施設イベントサポート、生花指導など</t>
    <rPh sb="0" eb="2">
      <t>サイガイ</t>
    </rPh>
    <rPh sb="2" eb="4">
      <t>シエン</t>
    </rPh>
    <rPh sb="21" eb="22">
      <t>イ</t>
    </rPh>
    <rPh sb="22" eb="23">
      <t>バナ</t>
    </rPh>
    <rPh sb="23" eb="25">
      <t>シドウ</t>
    </rPh>
    <phoneticPr fontId="2"/>
  </si>
  <si>
    <t>出水市赤十字奉仕団</t>
    <rPh sb="0" eb="3">
      <t>イズミシ</t>
    </rPh>
    <rPh sb="3" eb="6">
      <t>セキジュウジ</t>
    </rPh>
    <rPh sb="6" eb="8">
      <t>ホウシ</t>
    </rPh>
    <rPh sb="8" eb="9">
      <t>ダン</t>
    </rPh>
    <phoneticPr fontId="2"/>
  </si>
  <si>
    <t>災害時の炊き出し、災害義捐金の該当募金活動、各種研修会等への参加</t>
    <rPh sb="0" eb="2">
      <t>サイガイ</t>
    </rPh>
    <rPh sb="2" eb="3">
      <t>ジ</t>
    </rPh>
    <rPh sb="4" eb="5">
      <t>タ</t>
    </rPh>
    <rPh sb="6" eb="7">
      <t>ダ</t>
    </rPh>
    <rPh sb="9" eb="11">
      <t>サイガイ</t>
    </rPh>
    <rPh sb="11" eb="14">
      <t>ギエンキン</t>
    </rPh>
    <rPh sb="15" eb="17">
      <t>ガイトウ</t>
    </rPh>
    <rPh sb="17" eb="19">
      <t>ボキン</t>
    </rPh>
    <rPh sb="19" eb="21">
      <t>カツドウ</t>
    </rPh>
    <rPh sb="22" eb="24">
      <t>カクシュ</t>
    </rPh>
    <rPh sb="24" eb="27">
      <t>ケンシュウカイ</t>
    </rPh>
    <rPh sb="27" eb="28">
      <t>トウ</t>
    </rPh>
    <rPh sb="30" eb="32">
      <t>サンカ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</si>
  <si>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</si>
  <si>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</si>
  <si>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</si>
  <si>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</si>
  <si>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</si>
  <si>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</si>
  <si>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</si>
  <si>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視覚障がい者のサポート
スポーツを通じての交流</t>
    <rPh sb="0" eb="2">
      <t>シカク</t>
    </rPh>
    <rPh sb="2" eb="3">
      <t>ショウ</t>
    </rPh>
    <rPh sb="5" eb="6">
      <t>シャ</t>
    </rPh>
    <rPh sb="17" eb="18">
      <t>ツウ</t>
    </rPh>
    <rPh sb="21" eb="23">
      <t>コウリュウ</t>
    </rPh>
    <phoneticPr fontId="2"/>
  </si>
  <si>
    <t>縫物</t>
    <rPh sb="0" eb="2">
      <t>ヌイモノ</t>
    </rPh>
    <phoneticPr fontId="2"/>
  </si>
  <si>
    <t>午後</t>
    <rPh sb="0" eb="2">
      <t>ゴゴ</t>
    </rPh>
    <phoneticPr fontId="2"/>
  </si>
  <si>
    <t>施設訪問、施設イベント参加協力</t>
    <rPh sb="0" eb="2">
      <t>シセツ</t>
    </rPh>
    <rPh sb="2" eb="4">
      <t>ホウモン</t>
    </rPh>
    <rPh sb="5" eb="7">
      <t>シセツ</t>
    </rPh>
    <rPh sb="11" eb="13">
      <t>サンカ</t>
    </rPh>
    <rPh sb="13" eb="15">
      <t>キョウリョク</t>
    </rPh>
    <phoneticPr fontId="2"/>
  </si>
  <si>
    <t>施設慰問</t>
    <rPh sb="0" eb="2">
      <t>シセツ</t>
    </rPh>
    <rPh sb="2" eb="4">
      <t>イモン</t>
    </rPh>
    <phoneticPr fontId="2"/>
  </si>
  <si>
    <t>生活研究グループ</t>
    <rPh sb="0" eb="2">
      <t>セイカツ</t>
    </rPh>
    <rPh sb="2" eb="4">
      <t>ケンキュウ</t>
    </rPh>
    <phoneticPr fontId="2"/>
  </si>
  <si>
    <t>独居老人見守り、交通安全指導、青少年育成など</t>
    <rPh sb="0" eb="2">
      <t>ドッキョ</t>
    </rPh>
    <rPh sb="2" eb="4">
      <t>ロウジン</t>
    </rPh>
    <rPh sb="4" eb="6">
      <t>ミマモ</t>
    </rPh>
    <rPh sb="8" eb="10">
      <t>コウツウ</t>
    </rPh>
    <rPh sb="10" eb="12">
      <t>アンゼン</t>
    </rPh>
    <rPh sb="12" eb="14">
      <t>シドウ</t>
    </rPh>
    <rPh sb="15" eb="18">
      <t>セイショウネン</t>
    </rPh>
    <rPh sb="18" eb="20">
      <t>イクセイ</t>
    </rPh>
    <phoneticPr fontId="2"/>
  </si>
  <si>
    <t>特になし</t>
    <rPh sb="0" eb="1">
      <t>トク</t>
    </rPh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</si>
  <si>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</si>
  <si>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</si>
  <si>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</si>
  <si>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</si>
  <si>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出水市・阿久根市</t>
    <rPh sb="0" eb="3">
      <t>イズミシ</t>
    </rPh>
    <rPh sb="4" eb="8">
      <t>アクネシ</t>
    </rPh>
    <phoneticPr fontId="2"/>
  </si>
  <si>
    <t>●</t>
    <phoneticPr fontId="2"/>
  </si>
  <si>
    <t>0996-64-2423</t>
    <phoneticPr fontId="2"/>
  </si>
  <si>
    <t>●</t>
    <phoneticPr fontId="2"/>
  </si>
  <si>
    <t>0996-64-2140</t>
    <phoneticPr fontId="2"/>
  </si>
  <si>
    <t>出水鍼灸師会</t>
    <rPh sb="0" eb="2">
      <t>イズミ</t>
    </rPh>
    <rPh sb="2" eb="4">
      <t>シンキュウ</t>
    </rPh>
    <rPh sb="4" eb="5">
      <t>シ</t>
    </rPh>
    <rPh sb="5" eb="6">
      <t>カイ</t>
    </rPh>
    <phoneticPr fontId="2"/>
  </si>
  <si>
    <t>はり・灸の無料江相談、無料体験</t>
    <rPh sb="3" eb="4">
      <t>キュウ</t>
    </rPh>
    <rPh sb="5" eb="7">
      <t>ムリョウ</t>
    </rPh>
    <rPh sb="7" eb="8">
      <t>エ</t>
    </rPh>
    <rPh sb="8" eb="10">
      <t>ソウダン</t>
    </rPh>
    <rPh sb="11" eb="13">
      <t>ムリョウ</t>
    </rPh>
    <rPh sb="13" eb="15">
      <t>タイケン</t>
    </rPh>
    <phoneticPr fontId="2"/>
  </si>
  <si>
    <t>おいどんがサロン</t>
    <phoneticPr fontId="2"/>
  </si>
  <si>
    <t>点訳グループ
稲穂の会</t>
    <rPh sb="0" eb="2">
      <t>テンヤク</t>
    </rPh>
    <rPh sb="7" eb="9">
      <t>イナホ</t>
    </rPh>
    <rPh sb="10" eb="11">
      <t>カイ</t>
    </rPh>
    <phoneticPr fontId="2"/>
  </si>
  <si>
    <t>講習会ま実施、広報誌の点字版の作成、点字図書の作成、点字指導など</t>
    <rPh sb="0" eb="3">
      <t>コウシュウカイ</t>
    </rPh>
    <rPh sb="4" eb="6">
      <t>ジッシ</t>
    </rPh>
    <rPh sb="7" eb="10">
      <t>コウホウシ</t>
    </rPh>
    <rPh sb="11" eb="13">
      <t>テンジ</t>
    </rPh>
    <rPh sb="13" eb="14">
      <t>バン</t>
    </rPh>
    <rPh sb="15" eb="17">
      <t>サクセイ</t>
    </rPh>
    <rPh sb="18" eb="20">
      <t>テンジ</t>
    </rPh>
    <rPh sb="20" eb="22">
      <t>トショ</t>
    </rPh>
    <rPh sb="23" eb="25">
      <t>サクセイ</t>
    </rPh>
    <rPh sb="26" eb="28">
      <t>テンジ</t>
    </rPh>
    <rPh sb="28" eb="30">
      <t>シドウ</t>
    </rPh>
    <phoneticPr fontId="2"/>
  </si>
  <si>
    <t>毎月第２.・４土曜日</t>
    <rPh sb="0" eb="2">
      <t>マイツキ</t>
    </rPh>
    <rPh sb="2" eb="3">
      <t>ダイ</t>
    </rPh>
    <rPh sb="7" eb="9">
      <t>ドヨウ</t>
    </rPh>
    <rPh sb="9" eb="10">
      <t>ヒ</t>
    </rPh>
    <phoneticPr fontId="2"/>
  </si>
  <si>
    <t>0996-64-2423</t>
    <phoneticPr fontId="2"/>
  </si>
  <si>
    <t>スペシャルオリンピックス日本・鹿児島出水</t>
    <rPh sb="12" eb="14">
      <t>ニホン</t>
    </rPh>
    <rPh sb="15" eb="18">
      <t>カゴシマ</t>
    </rPh>
    <rPh sb="18" eb="20">
      <t>イズミ</t>
    </rPh>
    <phoneticPr fontId="2"/>
  </si>
  <si>
    <t>養護学校にて１年を通して、知的障害者の運動支援（毎週木曜１７時～１８時）</t>
    <rPh sb="0" eb="2">
      <t>ヨウゴ</t>
    </rPh>
    <rPh sb="2" eb="4">
      <t>ガッコウ</t>
    </rPh>
    <rPh sb="7" eb="8">
      <t>ネン</t>
    </rPh>
    <rPh sb="9" eb="10">
      <t>トオ</t>
    </rPh>
    <rPh sb="13" eb="15">
      <t>チテキ</t>
    </rPh>
    <rPh sb="15" eb="18">
      <t>ショウガイシャ</t>
    </rPh>
    <rPh sb="19" eb="21">
      <t>ウンドウ</t>
    </rPh>
    <rPh sb="21" eb="23">
      <t>シエン</t>
    </rPh>
    <rPh sb="24" eb="26">
      <t>マイシュウ</t>
    </rPh>
    <rPh sb="26" eb="28">
      <t>モクヨウ</t>
    </rPh>
    <rPh sb="30" eb="31">
      <t>ジ</t>
    </rPh>
    <rPh sb="34" eb="35">
      <t>ジ</t>
    </rPh>
    <phoneticPr fontId="2"/>
  </si>
  <si>
    <t>平成10年7月</t>
    <rPh sb="0" eb="2">
      <t>ヘイセイ</t>
    </rPh>
    <rPh sb="4" eb="5">
      <t>ネン</t>
    </rPh>
    <rPh sb="6" eb="7">
      <t>ガツ</t>
    </rPh>
    <phoneticPr fontId="2"/>
  </si>
  <si>
    <t>毎週木曜日</t>
    <rPh sb="0" eb="2">
      <t>マイシュウ</t>
    </rPh>
    <rPh sb="2" eb="4">
      <t>モクヨウ</t>
    </rPh>
    <rPh sb="4" eb="5">
      <t>ヒ</t>
    </rPh>
    <phoneticPr fontId="2"/>
  </si>
  <si>
    <t>出水養護学校</t>
    <rPh sb="0" eb="2">
      <t>イズミ</t>
    </rPh>
    <rPh sb="2" eb="4">
      <t>ヨウゴ</t>
    </rPh>
    <rPh sb="4" eb="6">
      <t>ガッコウ</t>
    </rPh>
    <phoneticPr fontId="2"/>
  </si>
  <si>
    <t>そらいろのたね</t>
    <phoneticPr fontId="2"/>
  </si>
  <si>
    <t>たんぽぽ</t>
    <phoneticPr fontId="2"/>
  </si>
  <si>
    <t>施設慰問、イベント協力</t>
    <rPh sb="0" eb="2">
      <t>シセツ</t>
    </rPh>
    <rPh sb="2" eb="4">
      <t>イモン</t>
    </rPh>
    <rPh sb="9" eb="11">
      <t>キョウリョク</t>
    </rPh>
    <phoneticPr fontId="2"/>
  </si>
  <si>
    <t>平成二十年八月</t>
    <rPh sb="0" eb="2">
      <t>ヘイセイ</t>
    </rPh>
    <rPh sb="2" eb="5">
      <t>ニジュウネン</t>
    </rPh>
    <rPh sb="5" eb="7">
      <t>ハチガツ</t>
    </rPh>
    <phoneticPr fontId="2"/>
  </si>
  <si>
    <t>月一回第二木曜</t>
    <rPh sb="0" eb="1">
      <t>ツキ</t>
    </rPh>
    <rPh sb="1" eb="3">
      <t>イッカイ</t>
    </rPh>
    <rPh sb="3" eb="5">
      <t>ダイニ</t>
    </rPh>
    <rPh sb="5" eb="7">
      <t>モクヨウ</t>
    </rPh>
    <phoneticPr fontId="2"/>
  </si>
  <si>
    <t>観光いずみボランティアガイドの会</t>
    <rPh sb="0" eb="2">
      <t>カンコウ</t>
    </rPh>
    <rPh sb="15" eb="16">
      <t>カイ</t>
    </rPh>
    <phoneticPr fontId="2"/>
  </si>
  <si>
    <t>出水市の観光地案内</t>
    <rPh sb="0" eb="2">
      <t>イズミ</t>
    </rPh>
    <rPh sb="2" eb="3">
      <t>シ</t>
    </rPh>
    <rPh sb="4" eb="7">
      <t>カンコウチ</t>
    </rPh>
    <rPh sb="7" eb="9">
      <t>アンナイ</t>
    </rPh>
    <phoneticPr fontId="2"/>
  </si>
  <si>
    <t>野田町及び近郊</t>
    <rPh sb="0" eb="2">
      <t>ノダ</t>
    </rPh>
    <rPh sb="2" eb="3">
      <t>マチ</t>
    </rPh>
    <rPh sb="3" eb="4">
      <t>オヨ</t>
    </rPh>
    <rPh sb="5" eb="7">
      <t>キンコウ</t>
    </rPh>
    <phoneticPr fontId="2"/>
  </si>
  <si>
    <t>出水市母子会民踊部</t>
    <rPh sb="0" eb="3">
      <t>イズミシ</t>
    </rPh>
    <rPh sb="3" eb="5">
      <t>ボシ</t>
    </rPh>
    <rPh sb="5" eb="6">
      <t>カイ</t>
    </rPh>
    <rPh sb="6" eb="8">
      <t>ミンヨウ</t>
    </rPh>
    <rPh sb="8" eb="9">
      <t>ブ</t>
    </rPh>
    <phoneticPr fontId="2"/>
  </si>
  <si>
    <t>福祉施設慰問</t>
    <rPh sb="0" eb="2">
      <t>フクシ</t>
    </rPh>
    <rPh sb="2" eb="4">
      <t>シセツ</t>
    </rPh>
    <rPh sb="4" eb="6">
      <t>イモン</t>
    </rPh>
    <phoneticPr fontId="2"/>
  </si>
  <si>
    <t>昭和54年</t>
    <rPh sb="0" eb="2">
      <t>ショウワ</t>
    </rPh>
    <rPh sb="4" eb="5">
      <t>ネン</t>
    </rPh>
    <phoneticPr fontId="2"/>
  </si>
  <si>
    <t>第一・二木曜</t>
    <rPh sb="0" eb="2">
      <t>ダイイチ</t>
    </rPh>
    <rPh sb="3" eb="4">
      <t>ニ</t>
    </rPh>
    <rPh sb="4" eb="6">
      <t>モクヨウ</t>
    </rPh>
    <phoneticPr fontId="2"/>
  </si>
  <si>
    <t>出水本所</t>
    <rPh sb="0" eb="2">
      <t>イズミ</t>
    </rPh>
    <rPh sb="2" eb="4">
      <t>ホンショ</t>
    </rPh>
    <phoneticPr fontId="2"/>
  </si>
  <si>
    <t>ふれあい交流・障害者スポーツのサポートなど</t>
    <rPh sb="4" eb="6">
      <t>コウリュウ</t>
    </rPh>
    <rPh sb="7" eb="9">
      <t>ショウガイ</t>
    </rPh>
    <rPh sb="9" eb="10">
      <t>シャ</t>
    </rPh>
    <phoneticPr fontId="2"/>
  </si>
  <si>
    <t>福祉施設の手伝い</t>
    <rPh sb="0" eb="2">
      <t>フクシ</t>
    </rPh>
    <rPh sb="2" eb="4">
      <t>シセツ</t>
    </rPh>
    <rPh sb="5" eb="7">
      <t>テツダ</t>
    </rPh>
    <phoneticPr fontId="2"/>
  </si>
  <si>
    <t>毎週土曜午前中</t>
    <rPh sb="0" eb="2">
      <t>マイシュウ</t>
    </rPh>
    <rPh sb="2" eb="4">
      <t>ドヨウ</t>
    </rPh>
    <rPh sb="4" eb="7">
      <t>ゴゼンチュウ</t>
    </rPh>
    <phoneticPr fontId="2"/>
  </si>
  <si>
    <t>野田町カラオケ同好会</t>
    <rPh sb="0" eb="3">
      <t>ノダマチ</t>
    </rPh>
    <rPh sb="7" eb="10">
      <t>ドウコウカイ</t>
    </rPh>
    <phoneticPr fontId="2"/>
  </si>
  <si>
    <t>野田町母子寡婦福祉会</t>
    <rPh sb="0" eb="3">
      <t>ノダマチ</t>
    </rPh>
    <rPh sb="3" eb="5">
      <t>ボシ</t>
    </rPh>
    <rPh sb="5" eb="7">
      <t>カフ</t>
    </rPh>
    <rPh sb="7" eb="9">
      <t>フクシ</t>
    </rPh>
    <rPh sb="9" eb="10">
      <t>カイ</t>
    </rPh>
    <phoneticPr fontId="2"/>
  </si>
  <si>
    <t>身障・高齢者女性料理教室、陶芸、手芸、生け花、体操ダンス</t>
    <rPh sb="0" eb="2">
      <t>シンショウ</t>
    </rPh>
    <rPh sb="3" eb="5">
      <t>コウレイ</t>
    </rPh>
    <rPh sb="5" eb="6">
      <t>シャ</t>
    </rPh>
    <rPh sb="6" eb="8">
      <t>ジョセイ</t>
    </rPh>
    <rPh sb="8" eb="10">
      <t>リョウリ</t>
    </rPh>
    <rPh sb="10" eb="12">
      <t>キョウシツ</t>
    </rPh>
    <rPh sb="13" eb="15">
      <t>トウゲイ</t>
    </rPh>
    <rPh sb="16" eb="18">
      <t>シュゲイ</t>
    </rPh>
    <rPh sb="19" eb="20">
      <t>イ</t>
    </rPh>
    <rPh sb="21" eb="22">
      <t>バナ</t>
    </rPh>
    <rPh sb="23" eb="25">
      <t>タイソウ</t>
    </rPh>
    <phoneticPr fontId="2"/>
  </si>
  <si>
    <t>平成３年７月</t>
    <rPh sb="0" eb="2">
      <t>ヘイセイ</t>
    </rPh>
    <rPh sb="3" eb="4">
      <t>ネン</t>
    </rPh>
    <rPh sb="5" eb="6">
      <t>ガツ</t>
    </rPh>
    <phoneticPr fontId="2"/>
  </si>
  <si>
    <t>月一回</t>
    <rPh sb="0" eb="1">
      <t>ツキ</t>
    </rPh>
    <rPh sb="1" eb="3">
      <t>イッカイ</t>
    </rPh>
    <phoneticPr fontId="2"/>
  </si>
  <si>
    <t>音声訳クラブエコーいずみ</t>
    <rPh sb="0" eb="2">
      <t>オンセイ</t>
    </rPh>
    <rPh sb="2" eb="3">
      <t>ヤク</t>
    </rPh>
    <phoneticPr fontId="2"/>
  </si>
  <si>
    <t>「広報いずみ」をテープに録音して視覚障害者へ配布する</t>
    <rPh sb="1" eb="3">
      <t>コウホウ</t>
    </rPh>
    <rPh sb="12" eb="14">
      <t>ロクオン</t>
    </rPh>
    <rPh sb="16" eb="18">
      <t>シカク</t>
    </rPh>
    <rPh sb="18" eb="20">
      <t>ショウガイ</t>
    </rPh>
    <rPh sb="20" eb="21">
      <t>シャ</t>
    </rPh>
    <rPh sb="22" eb="24">
      <t>ハイフ</t>
    </rPh>
    <phoneticPr fontId="2"/>
  </si>
  <si>
    <t>毎月第四土曜日</t>
    <rPh sb="0" eb="2">
      <t>マイツキ</t>
    </rPh>
    <rPh sb="2" eb="3">
      <t>ダイ</t>
    </rPh>
    <rPh sb="3" eb="4">
      <t>ヨン</t>
    </rPh>
    <rPh sb="4" eb="7">
      <t>ドヨウビ</t>
    </rPh>
    <phoneticPr fontId="2"/>
  </si>
  <si>
    <t>上水流長寿会</t>
    <rPh sb="0" eb="3">
      <t>カミズル</t>
    </rPh>
    <rPh sb="3" eb="5">
      <t>チョウジュ</t>
    </rPh>
    <rPh sb="5" eb="6">
      <t>カイ</t>
    </rPh>
    <phoneticPr fontId="2"/>
  </si>
  <si>
    <t>出水市内</t>
    <rPh sb="0" eb="3">
      <t>イズミシ</t>
    </rPh>
    <rPh sb="3" eb="4">
      <t>ナイ</t>
    </rPh>
    <phoneticPr fontId="2"/>
  </si>
  <si>
    <t>水曜日</t>
    <rPh sb="0" eb="3">
      <t>スイヨウビ</t>
    </rPh>
    <phoneticPr fontId="2"/>
  </si>
  <si>
    <t>随時</t>
    <rPh sb="0" eb="2">
      <t>ズイジ</t>
    </rPh>
    <phoneticPr fontId="2"/>
  </si>
  <si>
    <t>出水市近郊</t>
    <rPh sb="0" eb="3">
      <t>イズミシ</t>
    </rPh>
    <rPh sb="3" eb="5">
      <t>キンコウ</t>
    </rPh>
    <phoneticPr fontId="2"/>
  </si>
  <si>
    <t>平成15年４月</t>
    <rPh sb="0" eb="2">
      <t>ヘイセイ</t>
    </rPh>
    <rPh sb="4" eb="5">
      <t>ネン</t>
    </rPh>
    <rPh sb="6" eb="7">
      <t>ガツ</t>
    </rPh>
    <phoneticPr fontId="2"/>
  </si>
  <si>
    <t>高尾野町内</t>
    <rPh sb="0" eb="3">
      <t>タカオノ</t>
    </rPh>
    <rPh sb="3" eb="4">
      <t>マチ</t>
    </rPh>
    <rPh sb="4" eb="5">
      <t>ナイ</t>
    </rPh>
    <phoneticPr fontId="2"/>
  </si>
  <si>
    <t>無人トイレ清掃、道路の空缶拾い、老人ホームの窓拭き、川端通りちり拾いなど</t>
    <rPh sb="0" eb="2">
      <t>ムジン</t>
    </rPh>
    <rPh sb="5" eb="7">
      <t>セイソウ</t>
    </rPh>
    <rPh sb="8" eb="10">
      <t>ドウロ</t>
    </rPh>
    <rPh sb="11" eb="13">
      <t>アキカン</t>
    </rPh>
    <rPh sb="13" eb="14">
      <t>ヒロ</t>
    </rPh>
    <rPh sb="16" eb="18">
      <t>ロウジン</t>
    </rPh>
    <rPh sb="22" eb="24">
      <t>マドフ</t>
    </rPh>
    <rPh sb="26" eb="28">
      <t>カワハタ</t>
    </rPh>
    <rPh sb="28" eb="29">
      <t>ドオ</t>
    </rPh>
    <rPh sb="32" eb="33">
      <t>ビロ</t>
    </rPh>
    <phoneticPr fontId="2"/>
  </si>
  <si>
    <t>平成11年7月</t>
    <rPh sb="0" eb="2">
      <t>ヘイセイ</t>
    </rPh>
    <rPh sb="4" eb="5">
      <t>ネン</t>
    </rPh>
    <rPh sb="6" eb="7">
      <t>ガツ</t>
    </rPh>
    <phoneticPr fontId="2"/>
  </si>
  <si>
    <t>午前・午後</t>
    <rPh sb="0" eb="2">
      <t>ゴゼン</t>
    </rPh>
    <rPh sb="3" eb="5">
      <t>ゴゴ</t>
    </rPh>
    <phoneticPr fontId="2"/>
  </si>
  <si>
    <t>出水市内</t>
    <rPh sb="0" eb="4">
      <t>イズミシナイ</t>
    </rPh>
    <phoneticPr fontId="2"/>
  </si>
  <si>
    <t>出水市本所</t>
    <rPh sb="0" eb="3">
      <t>イズミシ</t>
    </rPh>
    <rPh sb="3" eb="5">
      <t>ホンショ</t>
    </rPh>
    <phoneticPr fontId="2"/>
  </si>
  <si>
    <t>平成10年３月</t>
    <rPh sb="0" eb="2">
      <t>ヘイセイ</t>
    </rPh>
    <rPh sb="4" eb="5">
      <t>ネン</t>
    </rPh>
    <rPh sb="6" eb="7">
      <t>ガツ</t>
    </rPh>
    <phoneticPr fontId="2"/>
  </si>
  <si>
    <t>主に出水</t>
    <rPh sb="0" eb="1">
      <t>オモ</t>
    </rPh>
    <rPh sb="2" eb="4">
      <t>イズミ</t>
    </rPh>
    <phoneticPr fontId="2"/>
  </si>
  <si>
    <t>昭和42年</t>
    <rPh sb="0" eb="2">
      <t>ショウワ</t>
    </rPh>
    <rPh sb="4" eb="5">
      <t>ネン</t>
    </rPh>
    <phoneticPr fontId="2"/>
  </si>
  <si>
    <t>金曜・毎月二十日</t>
    <rPh sb="0" eb="2">
      <t>キンヨウ</t>
    </rPh>
    <rPh sb="3" eb="5">
      <t>マイツキ</t>
    </rPh>
    <rPh sb="5" eb="8">
      <t>ハツカ</t>
    </rPh>
    <phoneticPr fontId="2"/>
  </si>
  <si>
    <t>出水市や近県</t>
    <rPh sb="0" eb="3">
      <t>イズミシ</t>
    </rPh>
    <rPh sb="4" eb="6">
      <t>キンケン</t>
    </rPh>
    <phoneticPr fontId="2"/>
  </si>
  <si>
    <t>人生大学舞踊クラブ</t>
    <rPh sb="0" eb="2">
      <t>ジンセイ</t>
    </rPh>
    <rPh sb="2" eb="4">
      <t>ダイガク</t>
    </rPh>
    <rPh sb="4" eb="6">
      <t>ブヨウ</t>
    </rPh>
    <phoneticPr fontId="2"/>
  </si>
  <si>
    <t>ＮＰＯ法人さわやか出水女性の集い</t>
    <rPh sb="3" eb="5">
      <t>ホウジン</t>
    </rPh>
    <rPh sb="9" eb="11">
      <t>イズミ</t>
    </rPh>
    <rPh sb="11" eb="13">
      <t>ジョセイ</t>
    </rPh>
    <rPh sb="14" eb="15">
      <t>ツド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</si>
  <si>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</si>
  <si>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</si>
  <si>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</si>
  <si>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</si>
  <si>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</si>
  <si>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</si>
  <si>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</si>
  <si>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</si>
  <si>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</si>
  <si>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</si>
  <si>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</si>
  <si>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</si>
  <si>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</si>
  <si>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</si>
  <si>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</si>
  <si>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</si>
  <si>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</si>
  <si>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●</t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</si>
  <si>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</si>
  <si>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</si>
  <si>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</si>
  <si>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</si>
  <si>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</si>
  <si>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</si>
  <si>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</si>
  <si>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</si>
  <si>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</si>
  <si>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</si>
  <si>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</si>
  <si>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</si>
  <si>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</si>
  <si>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●</t>
  </si>
  <si>
    <t>昭和53年４月</t>
    <rPh sb="0" eb="2">
      <t>ショウワ</t>
    </rPh>
    <rPh sb="4" eb="5">
      <t>ネン</t>
    </rPh>
    <rPh sb="6" eb="7">
      <t>ガツ</t>
    </rPh>
    <phoneticPr fontId="2"/>
  </si>
  <si>
    <t>年一～二回</t>
    <rPh sb="0" eb="1">
      <t>ネン</t>
    </rPh>
    <rPh sb="1" eb="2">
      <t>イチ</t>
    </rPh>
    <rPh sb="3" eb="4">
      <t>ニ</t>
    </rPh>
    <rPh sb="4" eb="5">
      <t>カイ</t>
    </rPh>
    <phoneticPr fontId="2"/>
  </si>
  <si>
    <t>特別養護老人ホームにおいて援助活動（清掃・洗濯物整理）</t>
    <rPh sb="0" eb="2">
      <t>トクベツ</t>
    </rPh>
    <rPh sb="2" eb="4">
      <t>ヨウゴ</t>
    </rPh>
    <rPh sb="4" eb="6">
      <t>ロウジン</t>
    </rPh>
    <rPh sb="13" eb="15">
      <t>エンジョ</t>
    </rPh>
    <rPh sb="15" eb="17">
      <t>カツドウ</t>
    </rPh>
    <rPh sb="18" eb="20">
      <t>セイソウ</t>
    </rPh>
    <rPh sb="21" eb="24">
      <t>センタクモノ</t>
    </rPh>
    <rPh sb="24" eb="26">
      <t>セイリ</t>
    </rPh>
    <phoneticPr fontId="2"/>
  </si>
  <si>
    <t>ＪＡ鹿児島いずみ女性部すみれグループ</t>
    <rPh sb="2" eb="5">
      <t>カゴシマ</t>
    </rPh>
    <rPh sb="8" eb="10">
      <t>ジョセイ</t>
    </rPh>
    <rPh sb="10" eb="11">
      <t>ブ</t>
    </rPh>
    <phoneticPr fontId="2"/>
  </si>
  <si>
    <t>番号</t>
    <rPh sb="0" eb="2">
      <t>バンゴウ</t>
    </rPh>
    <phoneticPr fontId="2"/>
  </si>
  <si>
    <t>人生大学三味線クラブ</t>
    <rPh sb="0" eb="2">
      <t>ジンセイ</t>
    </rPh>
    <rPh sb="2" eb="4">
      <t>ダイガク</t>
    </rPh>
    <rPh sb="4" eb="7">
      <t>シャミセン</t>
    </rPh>
    <phoneticPr fontId="2"/>
  </si>
  <si>
    <t>福祉施設交流（三味線演奏・踊り）</t>
    <rPh sb="0" eb="2">
      <t>フクシ</t>
    </rPh>
    <rPh sb="2" eb="4">
      <t>シセツ</t>
    </rPh>
    <rPh sb="4" eb="6">
      <t>コウリュウ</t>
    </rPh>
    <rPh sb="7" eb="10">
      <t>シャミセン</t>
    </rPh>
    <rPh sb="10" eb="12">
      <t>エンソウ</t>
    </rPh>
    <rPh sb="13" eb="14">
      <t>オド</t>
    </rPh>
    <phoneticPr fontId="2"/>
  </si>
  <si>
    <t>平成七年四月</t>
    <rPh sb="0" eb="2">
      <t>ヘイセイ</t>
    </rPh>
    <rPh sb="2" eb="4">
      <t>ナナネン</t>
    </rPh>
    <rPh sb="4" eb="6">
      <t>シガツ</t>
    </rPh>
    <phoneticPr fontId="2"/>
  </si>
  <si>
    <t>高尾野地区</t>
    <rPh sb="0" eb="3">
      <t>タカオノ</t>
    </rPh>
    <rPh sb="3" eb="5">
      <t>チク</t>
    </rPh>
    <phoneticPr fontId="2"/>
  </si>
  <si>
    <t>毎週水曜日</t>
    <rPh sb="0" eb="2">
      <t>マイシュウ</t>
    </rPh>
    <rPh sb="2" eb="5">
      <t>スイヨウビ</t>
    </rPh>
    <phoneticPr fontId="2"/>
  </si>
  <si>
    <t>平成二十年年三月一日</t>
    <rPh sb="0" eb="2">
      <t>ヘイセイ</t>
    </rPh>
    <rPh sb="2" eb="5">
      <t>ニジュウネン</t>
    </rPh>
    <rPh sb="5" eb="6">
      <t>ネン</t>
    </rPh>
    <rPh sb="6" eb="8">
      <t>サンガツ</t>
    </rPh>
    <rPh sb="8" eb="10">
      <t>ツイタチ</t>
    </rPh>
    <phoneticPr fontId="2"/>
  </si>
  <si>
    <t>第一・三・四金曜日、その他行事</t>
    <rPh sb="0" eb="1">
      <t>ダイ</t>
    </rPh>
    <rPh sb="1" eb="2">
      <t>イチ</t>
    </rPh>
    <rPh sb="3" eb="4">
      <t>サン</t>
    </rPh>
    <rPh sb="5" eb="6">
      <t>ヨン</t>
    </rPh>
    <rPh sb="6" eb="9">
      <t>キンヨウビ</t>
    </rPh>
    <rPh sb="12" eb="13">
      <t>タ</t>
    </rPh>
    <rPh sb="13" eb="15">
      <t>ギョウジ</t>
    </rPh>
    <phoneticPr fontId="2"/>
  </si>
  <si>
    <t>出水地区</t>
    <rPh sb="0" eb="2">
      <t>イズミ</t>
    </rPh>
    <rPh sb="2" eb="4">
      <t>チク</t>
    </rPh>
    <phoneticPr fontId="2"/>
  </si>
  <si>
    <t>昭和55年４月</t>
    <rPh sb="0" eb="2">
      <t>ショウワ</t>
    </rPh>
    <rPh sb="4" eb="5">
      <t>ネン</t>
    </rPh>
    <rPh sb="6" eb="7">
      <t>ガツ</t>
    </rPh>
    <phoneticPr fontId="2"/>
  </si>
  <si>
    <t>高齢者サロン活動、美化・見守り活動</t>
    <rPh sb="0" eb="3">
      <t>コウレイシャ</t>
    </rPh>
    <rPh sb="6" eb="8">
      <t>カツドウ</t>
    </rPh>
    <rPh sb="9" eb="11">
      <t>ビカ</t>
    </rPh>
    <rPh sb="12" eb="14">
      <t>ミマモ</t>
    </rPh>
    <rPh sb="15" eb="17">
      <t>カツドウ</t>
    </rPh>
    <phoneticPr fontId="2"/>
  </si>
  <si>
    <t>平成14年５月</t>
    <rPh sb="0" eb="2">
      <t>ヘイセイ</t>
    </rPh>
    <rPh sb="4" eb="5">
      <t>ネン</t>
    </rPh>
    <rPh sb="6" eb="7">
      <t>ガツ</t>
    </rPh>
    <phoneticPr fontId="2"/>
  </si>
  <si>
    <t>第三木曜日</t>
    <rPh sb="0" eb="1">
      <t>ダイ</t>
    </rPh>
    <rPh sb="1" eb="2">
      <t>サン</t>
    </rPh>
    <rPh sb="2" eb="4">
      <t>モクヨウ</t>
    </rPh>
    <rPh sb="4" eb="5">
      <t>ビ</t>
    </rPh>
    <phoneticPr fontId="2"/>
  </si>
  <si>
    <t>食生活改善の普及活動、健康の増進、食に関する講習、実習の開催</t>
    <rPh sb="0" eb="3">
      <t>ショクセイカツ</t>
    </rPh>
    <rPh sb="3" eb="5">
      <t>カイゼン</t>
    </rPh>
    <rPh sb="6" eb="8">
      <t>フキュウ</t>
    </rPh>
    <rPh sb="8" eb="10">
      <t>カツドウ</t>
    </rPh>
    <rPh sb="11" eb="13">
      <t>ケンコウ</t>
    </rPh>
    <rPh sb="14" eb="16">
      <t>ゾウシン</t>
    </rPh>
    <rPh sb="17" eb="18">
      <t>ショク</t>
    </rPh>
    <rPh sb="19" eb="20">
      <t>カン</t>
    </rPh>
    <rPh sb="22" eb="24">
      <t>コウシュウ</t>
    </rPh>
    <rPh sb="25" eb="27">
      <t>ジッシュウ</t>
    </rPh>
    <rPh sb="28" eb="30">
      <t>カイサイ</t>
    </rPh>
    <phoneticPr fontId="2"/>
  </si>
  <si>
    <t>野田地区</t>
    <rPh sb="0" eb="2">
      <t>ノダ</t>
    </rPh>
    <rPh sb="2" eb="4">
      <t>チク</t>
    </rPh>
    <phoneticPr fontId="2"/>
  </si>
  <si>
    <t>依頼に応じて</t>
    <rPh sb="0" eb="2">
      <t>イライ</t>
    </rPh>
    <rPh sb="3" eb="4">
      <t>オウ</t>
    </rPh>
    <phoneticPr fontId="2"/>
  </si>
  <si>
    <t>読み聞かせ、出張お話会、お話必要な道具の製作</t>
    <rPh sb="0" eb="1">
      <t>ヨ</t>
    </rPh>
    <rPh sb="2" eb="3">
      <t>キ</t>
    </rPh>
    <rPh sb="6" eb="8">
      <t>シュッチョウ</t>
    </rPh>
    <rPh sb="9" eb="10">
      <t>ハナシ</t>
    </rPh>
    <rPh sb="10" eb="11">
      <t>カイ</t>
    </rPh>
    <rPh sb="13" eb="14">
      <t>ハナシ</t>
    </rPh>
    <rPh sb="14" eb="16">
      <t>ヒツヨウ</t>
    </rPh>
    <rPh sb="17" eb="19">
      <t>ドウグ</t>
    </rPh>
    <rPh sb="20" eb="22">
      <t>セイサク</t>
    </rPh>
    <phoneticPr fontId="2"/>
  </si>
  <si>
    <t>野田支所</t>
    <rPh sb="0" eb="2">
      <t>ノダ</t>
    </rPh>
    <rPh sb="2" eb="4">
      <t>シショ</t>
    </rPh>
    <phoneticPr fontId="2"/>
  </si>
  <si>
    <t>0996-84-2066</t>
    <phoneticPr fontId="2"/>
  </si>
  <si>
    <t>平成12年</t>
    <rPh sb="0" eb="2">
      <t>ヘイセイ</t>
    </rPh>
    <rPh sb="4" eb="5">
      <t>ネン</t>
    </rPh>
    <phoneticPr fontId="2"/>
  </si>
  <si>
    <t>福祉施設訪問〔車いす介助、踊り、寸劇、話相手〕行政との協働、募金活動、災害時の活動、青少年育成、子育て支援ほか</t>
    <rPh sb="0" eb="2">
      <t>フクシ</t>
    </rPh>
    <rPh sb="2" eb="4">
      <t>シセツ</t>
    </rPh>
    <rPh sb="4" eb="6">
      <t>ホウモン</t>
    </rPh>
    <rPh sb="7" eb="8">
      <t>クルマ</t>
    </rPh>
    <rPh sb="10" eb="12">
      <t>カイジョ</t>
    </rPh>
    <rPh sb="13" eb="14">
      <t>オド</t>
    </rPh>
    <rPh sb="16" eb="18">
      <t>スンゲキ</t>
    </rPh>
    <rPh sb="19" eb="22">
      <t>ハナシアイテ</t>
    </rPh>
    <rPh sb="23" eb="25">
      <t>ギョウセイ</t>
    </rPh>
    <rPh sb="27" eb="29">
      <t>キョウドウ</t>
    </rPh>
    <rPh sb="30" eb="32">
      <t>ボキン</t>
    </rPh>
    <rPh sb="32" eb="34">
      <t>カツドウ</t>
    </rPh>
    <rPh sb="35" eb="37">
      <t>サイガイ</t>
    </rPh>
    <rPh sb="37" eb="38">
      <t>ジ</t>
    </rPh>
    <rPh sb="39" eb="41">
      <t>カツドウ</t>
    </rPh>
    <rPh sb="42" eb="45">
      <t>セイショウネン</t>
    </rPh>
    <rPh sb="45" eb="47">
      <t>イクセイ</t>
    </rPh>
    <rPh sb="48" eb="50">
      <t>コソダ</t>
    </rPh>
    <rPh sb="51" eb="53">
      <t>シエン</t>
    </rPh>
    <phoneticPr fontId="2"/>
  </si>
  <si>
    <t>平成７年</t>
    <rPh sb="0" eb="2">
      <t>ヘイセイ</t>
    </rPh>
    <rPh sb="3" eb="4">
      <t>ネン</t>
    </rPh>
    <phoneticPr fontId="2"/>
  </si>
  <si>
    <t>高尾野町内</t>
    <rPh sb="0" eb="3">
      <t>タカオノ</t>
    </rPh>
    <rPh sb="3" eb="5">
      <t>チョウナイ</t>
    </rPh>
    <phoneticPr fontId="2"/>
  </si>
  <si>
    <t>血圧測定グループ</t>
    <rPh sb="0" eb="2">
      <t>ケツアツ</t>
    </rPh>
    <rPh sb="2" eb="4">
      <t>ソクテイ</t>
    </rPh>
    <phoneticPr fontId="2"/>
  </si>
  <si>
    <t>老人クラブ定例会・サロン活動時の血圧測定</t>
    <rPh sb="0" eb="2">
      <t>ロウジン</t>
    </rPh>
    <rPh sb="5" eb="8">
      <t>テイレイカイ</t>
    </rPh>
    <rPh sb="12" eb="14">
      <t>カツドウ</t>
    </rPh>
    <rPh sb="14" eb="15">
      <t>ジ</t>
    </rPh>
    <rPh sb="16" eb="18">
      <t>ケツアツ</t>
    </rPh>
    <rPh sb="18" eb="20">
      <t>ソクテイ</t>
    </rPh>
    <phoneticPr fontId="2"/>
  </si>
  <si>
    <t>幸寿会</t>
    <rPh sb="0" eb="2">
      <t>コウジュ</t>
    </rPh>
    <rPh sb="2" eb="3">
      <t>カイ</t>
    </rPh>
    <phoneticPr fontId="2"/>
  </si>
  <si>
    <t>サロン・見守り活動、美化、学習会</t>
    <rPh sb="4" eb="6">
      <t>ミマモ</t>
    </rPh>
    <rPh sb="7" eb="9">
      <t>カツドウ</t>
    </rPh>
    <rPh sb="10" eb="12">
      <t>ビカ</t>
    </rPh>
    <rPh sb="13" eb="15">
      <t>ガクシュウ</t>
    </rPh>
    <rPh sb="15" eb="16">
      <t>カイ</t>
    </rPh>
    <phoneticPr fontId="2"/>
  </si>
  <si>
    <t>不定期</t>
    <rPh sb="0" eb="3">
      <t>フテイキ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</si>
  <si>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</si>
  <si>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</si>
  <si>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</si>
  <si>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</si>
  <si>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</si>
  <si>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</si>
  <si>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</si>
  <si>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</si>
  <si>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</si>
  <si>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</si>
  <si>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</si>
  <si>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</si>
  <si>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いつでも</t>
    <phoneticPr fontId="2"/>
  </si>
  <si>
    <t>出水郡内</t>
    <rPh sb="0" eb="2">
      <t>イズミ</t>
    </rPh>
    <rPh sb="2" eb="4">
      <t>グンナイ</t>
    </rPh>
    <phoneticPr fontId="2"/>
  </si>
  <si>
    <t>さわやか会</t>
    <rPh sb="4" eb="5">
      <t>カイ</t>
    </rPh>
    <phoneticPr fontId="2"/>
  </si>
  <si>
    <t>高齢者福祉施設慰問、文化祭やイベントの参加協力</t>
    <rPh sb="0" eb="2">
      <t>コウレイ</t>
    </rPh>
    <rPh sb="2" eb="3">
      <t>シャ</t>
    </rPh>
    <rPh sb="3" eb="5">
      <t>フクシ</t>
    </rPh>
    <rPh sb="5" eb="7">
      <t>シセツ</t>
    </rPh>
    <rPh sb="7" eb="9">
      <t>イモン</t>
    </rPh>
    <rPh sb="10" eb="13">
      <t>ブンカサイ</t>
    </rPh>
    <rPh sb="19" eb="21">
      <t>サンカ</t>
    </rPh>
    <rPh sb="21" eb="23">
      <t>キョウリョク</t>
    </rPh>
    <phoneticPr fontId="2"/>
  </si>
  <si>
    <t>平成十八年九月</t>
    <rPh sb="0" eb="2">
      <t>ヘイセイ</t>
    </rPh>
    <rPh sb="2" eb="4">
      <t>ジュウハチ</t>
    </rPh>
    <rPh sb="4" eb="5">
      <t>ネン</t>
    </rPh>
    <rPh sb="5" eb="7">
      <t>クガツ</t>
    </rPh>
    <phoneticPr fontId="2"/>
  </si>
  <si>
    <t>毎月金曜　四回</t>
    <rPh sb="0" eb="2">
      <t>マイツキ</t>
    </rPh>
    <rPh sb="2" eb="4">
      <t>キンヨウ</t>
    </rPh>
    <rPh sb="5" eb="7">
      <t>ヨンカイ</t>
    </rPh>
    <phoneticPr fontId="2"/>
  </si>
  <si>
    <t>出水・阿久根・葦北・水俣</t>
    <rPh sb="0" eb="2">
      <t>イズミ</t>
    </rPh>
    <rPh sb="3" eb="6">
      <t>アクネ</t>
    </rPh>
    <rPh sb="7" eb="9">
      <t>アシキタ</t>
    </rPh>
    <rPh sb="10" eb="12">
      <t>ミナマタ</t>
    </rPh>
    <phoneticPr fontId="2"/>
  </si>
  <si>
    <t>70歳以上のひとり暮らし高齢者の昼食招待、血圧測定、健康指導、交通、防犯指導</t>
    <rPh sb="2" eb="3">
      <t>サイ</t>
    </rPh>
    <rPh sb="3" eb="5">
      <t>イジョウ</t>
    </rPh>
    <rPh sb="9" eb="10">
      <t>グ</t>
    </rPh>
    <rPh sb="12" eb="15">
      <t>コウレイシャ</t>
    </rPh>
    <rPh sb="16" eb="18">
      <t>チュウショク</t>
    </rPh>
    <rPh sb="18" eb="20">
      <t>ショウタイ</t>
    </rPh>
    <rPh sb="21" eb="23">
      <t>ケツアツ</t>
    </rPh>
    <rPh sb="23" eb="25">
      <t>ソクテイ</t>
    </rPh>
    <rPh sb="26" eb="28">
      <t>ケンコウ</t>
    </rPh>
    <rPh sb="28" eb="30">
      <t>シドウ</t>
    </rPh>
    <rPh sb="31" eb="33">
      <t>コウツウ</t>
    </rPh>
    <rPh sb="34" eb="36">
      <t>ボウハン</t>
    </rPh>
    <rPh sb="36" eb="38">
      <t>シドウ</t>
    </rPh>
    <phoneticPr fontId="2"/>
  </si>
  <si>
    <t>高齢者との交流</t>
    <rPh sb="0" eb="2">
      <t>コウレイ</t>
    </rPh>
    <rPh sb="2" eb="3">
      <t>シャ</t>
    </rPh>
    <rPh sb="5" eb="7">
      <t>コウリュウ</t>
    </rPh>
    <phoneticPr fontId="2"/>
  </si>
  <si>
    <t>出水校区</t>
    <rPh sb="0" eb="2">
      <t>イズミ</t>
    </rPh>
    <rPh sb="2" eb="4">
      <t>コウク</t>
    </rPh>
    <phoneticPr fontId="2"/>
  </si>
  <si>
    <t>図書館・家庭学級・書店で絵本・紙芝居の読み聞かせ、保育体験事前学習指導など</t>
    <rPh sb="0" eb="2">
      <t>トショ</t>
    </rPh>
    <rPh sb="2" eb="3">
      <t>カン</t>
    </rPh>
    <rPh sb="4" eb="6">
      <t>カテイ</t>
    </rPh>
    <rPh sb="6" eb="8">
      <t>ガッキュウ</t>
    </rPh>
    <rPh sb="9" eb="11">
      <t>ショテン</t>
    </rPh>
    <rPh sb="12" eb="14">
      <t>エホン</t>
    </rPh>
    <rPh sb="15" eb="18">
      <t>カミシバイ</t>
    </rPh>
    <rPh sb="19" eb="20">
      <t>ヨ</t>
    </rPh>
    <rPh sb="21" eb="22">
      <t>キ</t>
    </rPh>
    <rPh sb="25" eb="27">
      <t>ホイク</t>
    </rPh>
    <rPh sb="27" eb="29">
      <t>タイケン</t>
    </rPh>
    <rPh sb="29" eb="31">
      <t>ジゼン</t>
    </rPh>
    <rPh sb="31" eb="33">
      <t>ガクシュウ</t>
    </rPh>
    <rPh sb="33" eb="35">
      <t>シドウ</t>
    </rPh>
    <phoneticPr fontId="2"/>
  </si>
  <si>
    <t>平成7年5月</t>
    <rPh sb="0" eb="2">
      <t>ヘイセイ</t>
    </rPh>
    <rPh sb="3" eb="4">
      <t>ネン</t>
    </rPh>
    <rPh sb="5" eb="6">
      <t>ガツ</t>
    </rPh>
    <phoneticPr fontId="2"/>
  </si>
  <si>
    <t>出水市</t>
    <rPh sb="0" eb="3">
      <t>イズミシ</t>
    </rPh>
    <phoneticPr fontId="2"/>
  </si>
  <si>
    <t>旭交通タクシー（株）</t>
    <rPh sb="0" eb="1">
      <t>アサヒ</t>
    </rPh>
    <rPh sb="1" eb="3">
      <t>コウツウ</t>
    </rPh>
    <rPh sb="8" eb="9">
      <t>カブ</t>
    </rPh>
    <phoneticPr fontId="2"/>
  </si>
  <si>
    <t>0996-63-2140</t>
    <phoneticPr fontId="2"/>
  </si>
  <si>
    <t>出水市老人クラブ連合会出水総支部　女性部</t>
    <rPh sb="0" eb="3">
      <t>イズミシ</t>
    </rPh>
    <rPh sb="3" eb="5">
      <t>ロウジン</t>
    </rPh>
    <rPh sb="8" eb="11">
      <t>レンゴウカイ</t>
    </rPh>
    <rPh sb="11" eb="13">
      <t>イズミ</t>
    </rPh>
    <rPh sb="13" eb="14">
      <t>ソウ</t>
    </rPh>
    <rPh sb="14" eb="16">
      <t>シブ</t>
    </rPh>
    <rPh sb="17" eb="19">
      <t>ジョセイ</t>
    </rPh>
    <rPh sb="19" eb="20">
      <t>ブ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</si>
  <si>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</si>
  <si>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</si>
  <si>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</si>
  <si>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団体</t>
    <rPh sb="0" eb="2">
      <t>ダンタイ</t>
    </rPh>
    <phoneticPr fontId="2"/>
  </si>
  <si>
    <t>出水地区内</t>
    <rPh sb="0" eb="2">
      <t>イズミ</t>
    </rPh>
    <rPh sb="2" eb="4">
      <t>チク</t>
    </rPh>
    <rPh sb="4" eb="5">
      <t>ナイ</t>
    </rPh>
    <phoneticPr fontId="2"/>
  </si>
  <si>
    <t>平成２年４月</t>
    <rPh sb="0" eb="2">
      <t>ヘイセイ</t>
    </rPh>
    <rPh sb="3" eb="4">
      <t>ネン</t>
    </rPh>
    <rPh sb="5" eb="6">
      <t>ガツ</t>
    </rPh>
    <phoneticPr fontId="2"/>
  </si>
  <si>
    <t>毎月下旬･但し７～９月は休み</t>
    <rPh sb="0" eb="2">
      <t>マイツキ</t>
    </rPh>
    <rPh sb="2" eb="4">
      <t>ゲジュン</t>
    </rPh>
    <rPh sb="5" eb="6">
      <t>タダ</t>
    </rPh>
    <rPh sb="10" eb="11">
      <t>ガツ</t>
    </rPh>
    <rPh sb="12" eb="13">
      <t>ヤス</t>
    </rPh>
    <phoneticPr fontId="2"/>
  </si>
  <si>
    <t>江内</t>
    <rPh sb="0" eb="2">
      <t>エウチ</t>
    </rPh>
    <phoneticPr fontId="2"/>
  </si>
  <si>
    <t>高尾野支所</t>
    <rPh sb="0" eb="3">
      <t>タカオノ</t>
    </rPh>
    <rPh sb="3" eb="5">
      <t>シショ</t>
    </rPh>
    <phoneticPr fontId="2"/>
  </si>
  <si>
    <t>出水地区手話サークルまなづる</t>
    <rPh sb="0" eb="2">
      <t>イズミ</t>
    </rPh>
    <rPh sb="2" eb="4">
      <t>チク</t>
    </rPh>
    <rPh sb="4" eb="6">
      <t>シュワ</t>
    </rPh>
    <phoneticPr fontId="2"/>
  </si>
  <si>
    <t>手話を通じて聴覚障害者の方々と交流し、親ぼくを深める。また、手話の技術の向上をはかる</t>
    <rPh sb="0" eb="2">
      <t>シュワ</t>
    </rPh>
    <rPh sb="3" eb="4">
      <t>ツウ</t>
    </rPh>
    <rPh sb="6" eb="8">
      <t>チョウカク</t>
    </rPh>
    <rPh sb="8" eb="11">
      <t>ショウガイシャ</t>
    </rPh>
    <rPh sb="12" eb="14">
      <t>カタガタ</t>
    </rPh>
    <rPh sb="15" eb="17">
      <t>コウリュウ</t>
    </rPh>
    <rPh sb="19" eb="20">
      <t>シン</t>
    </rPh>
    <rPh sb="23" eb="24">
      <t>フカ</t>
    </rPh>
    <rPh sb="30" eb="32">
      <t>シュワ</t>
    </rPh>
    <rPh sb="33" eb="35">
      <t>ギジュツ</t>
    </rPh>
    <rPh sb="36" eb="38">
      <t>コウジョウ</t>
    </rPh>
    <phoneticPr fontId="2"/>
  </si>
  <si>
    <t>0996-63-2140</t>
    <phoneticPr fontId="2"/>
  </si>
  <si>
    <t xml:space="preserve">
レイ・ピカケ</t>
    <phoneticPr fontId="2"/>
  </si>
  <si>
    <t xml:space="preserve">プア　プルメリア松永
               </t>
    <rPh sb="8" eb="10">
      <t>マツナガ</t>
    </rPh>
    <phoneticPr fontId="2"/>
  </si>
  <si>
    <t>里家あやめ会</t>
    <rPh sb="0" eb="1">
      <t>サト</t>
    </rPh>
    <rPh sb="1" eb="2">
      <t>ヤ</t>
    </rPh>
    <rPh sb="5" eb="6">
      <t>カイ</t>
    </rPh>
    <phoneticPr fontId="2"/>
  </si>
  <si>
    <t>出水市立鶴荘学園ツルクラブ</t>
    <rPh sb="0" eb="4">
      <t>イズミシリツ</t>
    </rPh>
    <rPh sb="4" eb="5">
      <t>ツル</t>
    </rPh>
    <rPh sb="5" eb="6">
      <t>ショウ</t>
    </rPh>
    <rPh sb="6" eb="8">
      <t>ガクエン</t>
    </rPh>
    <phoneticPr fontId="2"/>
  </si>
  <si>
    <t>おはなしボランティア紙ふうせん</t>
    <rPh sb="10" eb="11">
      <t>カミ</t>
    </rPh>
    <phoneticPr fontId="2"/>
  </si>
  <si>
    <t>歩会</t>
    <rPh sb="0" eb="2">
      <t>アユミカイ</t>
    </rPh>
    <phoneticPr fontId="2"/>
  </si>
  <si>
    <t>おもちゃ病院いずみ</t>
    <rPh sb="4" eb="6">
      <t>ビョウイン</t>
    </rPh>
    <phoneticPr fontId="2"/>
  </si>
  <si>
    <t>出水市内</t>
    <rPh sb="0" eb="4">
      <t>イズミシナイ</t>
    </rPh>
    <phoneticPr fontId="2"/>
  </si>
  <si>
    <t>昭和44年</t>
    <rPh sb="0" eb="2">
      <t>ショウワ</t>
    </rPh>
    <rPh sb="4" eb="5">
      <t>ネン</t>
    </rPh>
    <phoneticPr fontId="2"/>
  </si>
  <si>
    <t>出水市</t>
    <rPh sb="0" eb="3">
      <t>イズミシ</t>
    </rPh>
    <phoneticPr fontId="2"/>
  </si>
  <si>
    <t>出水市本所</t>
    <rPh sb="0" eb="3">
      <t>イズミシ</t>
    </rPh>
    <rPh sb="3" eb="5">
      <t>ホンショ</t>
    </rPh>
    <phoneticPr fontId="2"/>
  </si>
  <si>
    <t>令和５年７月２０日現在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</si>
  <si>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r>
      <t>特別</t>
    </r>
    <r>
      <rPr>
        <sz val="11"/>
        <rFont val="ＭＳ Ｐゴシック"/>
        <family val="3"/>
        <charset val="128"/>
      </rPr>
      <t>養護老人ホームへ毎週水曜日にオムツたたみ、友愛訪問</t>
    </r>
    <rPh sb="0" eb="2">
      <t>トクベツ</t>
    </rPh>
    <rPh sb="2" eb="4">
      <t>ヨウゴ</t>
    </rPh>
    <rPh sb="4" eb="6">
      <t>ロウジン</t>
    </rPh>
    <rPh sb="10" eb="12">
      <t>マイシュウ</t>
    </rPh>
    <rPh sb="12" eb="14">
      <t>スイヨウ</t>
    </rPh>
    <rPh sb="14" eb="15">
      <t>ビ</t>
    </rPh>
    <rPh sb="23" eb="25">
      <t>ユウアイ</t>
    </rPh>
    <rPh sb="25" eb="27">
      <t>ホウモン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</si>
</sst>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58" fontId="4" fillId="0" borderId="7" xfId="0" applyNumberFormat="1" applyFont="1" applyBorder="1" applyAlignment="1">
      <alignment vertical="center" wrapText="1" shrinkToFit="1"/>
    </xf>
    <xf numFmtId="0" fontId="4" fillId="0" borderId="7" xfId="0" applyFont="1" applyBorder="1" applyAlignment="1">
      <alignment vertical="center" textRotation="255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 textRotation="255" wrapTex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58" fontId="4" fillId="0" borderId="9" xfId="0" applyNumberFormat="1" applyFont="1" applyBorder="1" applyAlignment="1">
      <alignment vertical="center" wrapText="1" shrinkToFit="1"/>
    </xf>
    <xf numFmtId="0" fontId="0" fillId="0" borderId="10" xfId="0" applyBorder="1" applyAlignment="1">
      <alignment vertical="center" wrapText="1"/>
    </xf>
    <xf numFmtId="0" fontId="3" fillId="0" borderId="11" xfId="0" applyFont="1" applyBorder="1" applyAlignment="1">
      <alignment vertical="center" wrapText="1" shrinkToFit="1"/>
    </xf>
    <xf numFmtId="58" fontId="4" fillId="0" borderId="7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58" fontId="4" fillId="13" borderId="7" xfId="0" applyNumberFormat="1" applyFont="1" applyFill="1" applyBorder="1" applyAlignment="1">
      <alignment horizontal="center" vertical="center" wrapText="1" shrinkToFit="1"/>
    </xf>
    <xf numFmtId="0" fontId="4" fillId="13" borderId="7" xfId="0" applyFont="1" applyFill="1" applyBorder="1" applyAlignment="1">
      <alignment vertical="center" wrapText="1"/>
    </xf>
    <xf numFmtId="0" fontId="4" fillId="13" borderId="7" xfId="0" applyFont="1" applyFill="1" applyBorder="1" applyAlignment="1">
      <alignment vertical="center" textRotation="255" wrapText="1"/>
    </xf>
    <xf numFmtId="0" fontId="3" fillId="13" borderId="8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13" borderId="2" xfId="0" applyFill="1" applyBorder="1" applyAlignment="1">
      <alignment vertical="center" wrapText="1"/>
    </xf>
    <xf numFmtId="0" fontId="0" fillId="13" borderId="3" xfId="0" applyFill="1" applyBorder="1" applyAlignment="1">
      <alignment vertical="center" wrapText="1"/>
    </xf>
    <xf numFmtId="0" fontId="0" fillId="13" borderId="2" xfId="0" applyFill="1" applyBorder="1" applyAlignment="1">
      <alignment horizontal="center" vertical="center" wrapText="1"/>
    </xf>
    <xf numFmtId="0" fontId="0" fillId="13" borderId="6" xfId="0" applyFill="1" applyBorder="1" applyAlignment="1">
      <alignment vertical="center" wrapText="1"/>
    </xf>
    <xf numFmtId="0" fontId="0" fillId="0" borderId="3" xfId="0" applyBorder="1" applyAlignment="1">
      <alignment vertical="center" shrinkToFit="1"/>
    </xf>
    <xf numFmtId="0" fontId="3" fillId="0" borderId="7" xfId="0" applyFont="1" applyBorder="1" applyAlignment="1">
      <alignment horizontal="center" vertical="top" textRotation="255" wrapText="1"/>
    </xf>
    <xf numFmtId="0" fontId="0" fillId="0" borderId="15" xfId="0" applyBorder="1" applyAlignment="1">
      <alignment horizontal="center" vertical="top" textRotation="255" wrapText="1"/>
    </xf>
    <xf numFmtId="0" fontId="0" fillId="0" borderId="16" xfId="0" applyBorder="1" applyAlignment="1">
      <alignment horizontal="center" vertical="top" textRotation="255" wrapText="1"/>
    </xf>
    <xf numFmtId="0" fontId="3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0" fillId="0" borderId="2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top" textRotation="255" shrinkToFit="1"/>
    </xf>
    <xf numFmtId="0" fontId="3" fillId="2" borderId="3" xfId="0" applyFont="1" applyFill="1" applyBorder="1" applyAlignment="1">
      <alignment horizontal="center" vertical="top" textRotation="255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 shrinkToFit="1"/>
    </xf>
    <xf numFmtId="0" fontId="9" fillId="9" borderId="25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distributed" vertical="center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10" fillId="11" borderId="24" xfId="0" applyFont="1" applyFill="1" applyBorder="1" applyAlignment="1">
      <alignment horizontal="center" vertical="center" shrinkToFit="1"/>
    </xf>
    <xf numFmtId="0" fontId="10" fillId="11" borderId="25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3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18" xfId="0" applyFont="1" applyFill="1" applyBorder="1" applyAlignment="1">
      <alignment horizontal="distributed" vertical="center" justifyLastLine="1"/>
    </xf>
    <xf numFmtId="0" fontId="9" fillId="2" borderId="14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2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0" fillId="0" borderId="0" xfId="0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1" xfId="0" applyBorder="1">
      <alignment vertical="center"/>
    </xf>
    <xf numFmtId="0" fontId="0" fillId="0" borderId="19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  <xf numFmtId="0" fontId="0" fillId="0" borderId="2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13" borderId="2" xfId="0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732" noThreeD="1" sel="1" val="2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6983" name="テキスト ボックス 1" hidden="1">
          <a:extLst>
            <a:ext uri="{FF2B5EF4-FFF2-40B4-BE49-F238E27FC236}">
              <a16:creationId xmlns:a16="http://schemas.microsoft.com/office/drawing/2014/main" id="{00000000-0008-0000-0000-00004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87" name="テキスト ボックス 1" hidden="1">
          <a:extLst>
            <a:ext uri="{FF2B5EF4-FFF2-40B4-BE49-F238E27FC236}">
              <a16:creationId xmlns:a16="http://schemas.microsoft.com/office/drawing/2014/main" id="{00000000-0008-0000-0000-00004B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1" name="テキスト ボックス 1" hidden="1">
          <a:extLst>
            <a:ext uri="{FF2B5EF4-FFF2-40B4-BE49-F238E27FC236}">
              <a16:creationId xmlns:a16="http://schemas.microsoft.com/office/drawing/2014/main" id="{00000000-0008-0000-0000-00004F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5" name="テキスト ボックス 1" hidden="1">
          <a:extLst>
            <a:ext uri="{FF2B5EF4-FFF2-40B4-BE49-F238E27FC236}">
              <a16:creationId xmlns:a16="http://schemas.microsoft.com/office/drawing/2014/main" id="{00000000-0008-0000-0000-000053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6999" name="テキスト ボックス 1" hidden="1">
          <a:extLst>
            <a:ext uri="{FF2B5EF4-FFF2-40B4-BE49-F238E27FC236}">
              <a16:creationId xmlns:a16="http://schemas.microsoft.com/office/drawing/2014/main" id="{00000000-0008-0000-0000-000057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3" name="テキスト ボックス 1" hidden="1">
          <a:extLst>
            <a:ext uri="{FF2B5EF4-FFF2-40B4-BE49-F238E27FC236}">
              <a16:creationId xmlns:a16="http://schemas.microsoft.com/office/drawing/2014/main" id="{00000000-0008-0000-0000-00005B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7007" name="テキスト ボックス 1" hidden="1">
          <a:extLst>
            <a:ext uri="{FF2B5EF4-FFF2-40B4-BE49-F238E27FC236}">
              <a16:creationId xmlns:a16="http://schemas.microsoft.com/office/drawing/2014/main" id="{00000000-0008-0000-0000-00005F1B00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19</xdr:row>
      <xdr:rowOff>0</xdr:rowOff>
    </xdr:from>
    <xdr:to>
      <xdr:col>5</xdr:col>
      <xdr:colOff>762000</xdr:colOff>
      <xdr:row>19</xdr:row>
      <xdr:rowOff>371475</xdr:rowOff>
    </xdr:to>
    <xdr:sp macro="" textlink="">
      <xdr:nvSpPr>
        <xdr:cNvPr id="7011" name="テキスト ボックス 1" hidden="1">
          <a:extLst>
            <a:ext uri="{FF2B5EF4-FFF2-40B4-BE49-F238E27FC236}">
              <a16:creationId xmlns:a16="http://schemas.microsoft.com/office/drawing/2014/main" id="{00000000-0008-0000-0000-0000631B0000}"/>
            </a:ext>
          </a:extLst>
        </xdr:cNvPr>
        <xdr:cNvSpPr txBox="1">
          <a:spLocks noChangeArrowheads="1"/>
        </xdr:cNvSpPr>
      </xdr:nvSpPr>
      <xdr:spPr bwMode="auto">
        <a:xfrm>
          <a:off x="2047875" y="136302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35</xdr:row>
      <xdr:rowOff>934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53</xdr:row>
      <xdr:rowOff>1681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55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15" name="テキスト ボックス 1" hidden="1">
          <a:extLst>
            <a:ext uri="{FF2B5EF4-FFF2-40B4-BE49-F238E27FC236}">
              <a16:creationId xmlns:a16="http://schemas.microsoft.com/office/drawing/2014/main" id="{00000000-0008-0000-0000-00006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57</xdr:row>
      <xdr:rowOff>1352550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1352550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57</xdr:row>
      <xdr:rowOff>1352550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19" name="テキスト ボックス 1" hidden="1">
          <a:extLst>
            <a:ext uri="{FF2B5EF4-FFF2-40B4-BE49-F238E27FC236}">
              <a16:creationId xmlns:a16="http://schemas.microsoft.com/office/drawing/2014/main" id="{00000000-0008-0000-0000-00006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58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23" name="テキスト ボックス 1" hidden="1">
          <a:extLst>
            <a:ext uri="{FF2B5EF4-FFF2-40B4-BE49-F238E27FC236}">
              <a16:creationId xmlns:a16="http://schemas.microsoft.com/office/drawing/2014/main" id="{00000000-0008-0000-0000-00006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58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27" name="テキスト ボックス 1" hidden="1">
          <a:extLst>
            <a:ext uri="{FF2B5EF4-FFF2-40B4-BE49-F238E27FC236}">
              <a16:creationId xmlns:a16="http://schemas.microsoft.com/office/drawing/2014/main" id="{00000000-0008-0000-0000-00007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31" name="テキスト ボックス 1" hidden="1">
          <a:extLst>
            <a:ext uri="{FF2B5EF4-FFF2-40B4-BE49-F238E27FC236}">
              <a16:creationId xmlns:a16="http://schemas.microsoft.com/office/drawing/2014/main" id="{00000000-0008-0000-0000-00007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564</xdr:row>
      <xdr:rowOff>85725</xdr:rowOff>
    </xdr:to>
    <xdr:sp macro="" textlink="">
      <xdr:nvSpPr>
        <xdr:cNvPr id="7035" name="テキスト ボックス 1" hidden="1">
          <a:extLst>
            <a:ext uri="{FF2B5EF4-FFF2-40B4-BE49-F238E27FC236}">
              <a16:creationId xmlns:a16="http://schemas.microsoft.com/office/drawing/2014/main" id="{00000000-0008-0000-0000-00007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86839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39" name="テキスト ボックス 1" hidden="1">
          <a:extLst>
            <a:ext uri="{FF2B5EF4-FFF2-40B4-BE49-F238E27FC236}">
              <a16:creationId xmlns:a16="http://schemas.microsoft.com/office/drawing/2014/main" id="{00000000-0008-0000-0000-00007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43" name="テキスト ボックス 1" hidden="1">
          <a:extLst>
            <a:ext uri="{FF2B5EF4-FFF2-40B4-BE49-F238E27FC236}">
              <a16:creationId xmlns:a16="http://schemas.microsoft.com/office/drawing/2014/main" id="{00000000-0008-0000-0000-00008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47" name="テキスト ボックス 1" hidden="1">
          <a:extLst>
            <a:ext uri="{FF2B5EF4-FFF2-40B4-BE49-F238E27FC236}">
              <a16:creationId xmlns:a16="http://schemas.microsoft.com/office/drawing/2014/main" id="{00000000-0008-0000-0000-00008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58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51" name="テキスト ボックス 1" hidden="1">
          <a:extLst>
            <a:ext uri="{FF2B5EF4-FFF2-40B4-BE49-F238E27FC236}">
              <a16:creationId xmlns:a16="http://schemas.microsoft.com/office/drawing/2014/main" id="{00000000-0008-0000-0000-00008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55" name="テキスト ボックス 1" hidden="1">
          <a:extLst>
            <a:ext uri="{FF2B5EF4-FFF2-40B4-BE49-F238E27FC236}">
              <a16:creationId xmlns:a16="http://schemas.microsoft.com/office/drawing/2014/main" id="{00000000-0008-0000-0000-00008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59" name="テキスト ボックス 1" hidden="1">
          <a:extLst>
            <a:ext uri="{FF2B5EF4-FFF2-40B4-BE49-F238E27FC236}">
              <a16:creationId xmlns:a16="http://schemas.microsoft.com/office/drawing/2014/main" id="{00000000-0008-0000-0000-00009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63" name="テキスト ボックス 1" hidden="1">
          <a:extLst>
            <a:ext uri="{FF2B5EF4-FFF2-40B4-BE49-F238E27FC236}">
              <a16:creationId xmlns:a16="http://schemas.microsoft.com/office/drawing/2014/main" id="{00000000-0008-0000-0000-00009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67" name="テキスト ボックス 1" hidden="1">
          <a:extLst>
            <a:ext uri="{FF2B5EF4-FFF2-40B4-BE49-F238E27FC236}">
              <a16:creationId xmlns:a16="http://schemas.microsoft.com/office/drawing/2014/main" id="{00000000-0008-0000-0000-00009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71" name="テキスト ボックス 1" hidden="1">
          <a:extLst>
            <a:ext uri="{FF2B5EF4-FFF2-40B4-BE49-F238E27FC236}">
              <a16:creationId xmlns:a16="http://schemas.microsoft.com/office/drawing/2014/main" id="{00000000-0008-0000-0000-00009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75" name="テキスト ボックス 1" hidden="1">
          <a:extLst>
            <a:ext uri="{FF2B5EF4-FFF2-40B4-BE49-F238E27FC236}">
              <a16:creationId xmlns:a16="http://schemas.microsoft.com/office/drawing/2014/main" id="{00000000-0008-0000-0000-0000A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79" name="テキスト ボックス 1" hidden="1">
          <a:extLst>
            <a:ext uri="{FF2B5EF4-FFF2-40B4-BE49-F238E27FC236}">
              <a16:creationId xmlns:a16="http://schemas.microsoft.com/office/drawing/2014/main" id="{00000000-0008-0000-0000-0000A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83" name="テキスト ボックス 1" hidden="1">
          <a:extLst>
            <a:ext uri="{FF2B5EF4-FFF2-40B4-BE49-F238E27FC236}">
              <a16:creationId xmlns:a16="http://schemas.microsoft.com/office/drawing/2014/main" id="{00000000-0008-0000-0000-0000A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87" name="テキスト ボックス 1" hidden="1">
          <a:extLst>
            <a:ext uri="{FF2B5EF4-FFF2-40B4-BE49-F238E27FC236}">
              <a16:creationId xmlns:a16="http://schemas.microsoft.com/office/drawing/2014/main" id="{00000000-0008-0000-0000-0000A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91" name="テキスト ボックス 1" hidden="1">
          <a:extLst>
            <a:ext uri="{FF2B5EF4-FFF2-40B4-BE49-F238E27FC236}">
              <a16:creationId xmlns:a16="http://schemas.microsoft.com/office/drawing/2014/main" id="{00000000-0008-0000-0000-0000B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95" name="テキスト ボックス 1" hidden="1">
          <a:extLst>
            <a:ext uri="{FF2B5EF4-FFF2-40B4-BE49-F238E27FC236}">
              <a16:creationId xmlns:a16="http://schemas.microsoft.com/office/drawing/2014/main" id="{00000000-0008-0000-0000-0000B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099" name="テキスト ボックス 1" hidden="1">
          <a:extLst>
            <a:ext uri="{FF2B5EF4-FFF2-40B4-BE49-F238E27FC236}">
              <a16:creationId xmlns:a16="http://schemas.microsoft.com/office/drawing/2014/main" id="{00000000-0008-0000-0000-0000B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03" name="テキスト ボックス 1" hidden="1">
          <a:extLst>
            <a:ext uri="{FF2B5EF4-FFF2-40B4-BE49-F238E27FC236}">
              <a16:creationId xmlns:a16="http://schemas.microsoft.com/office/drawing/2014/main" id="{00000000-0008-0000-0000-0000B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07" name="テキスト ボックス 1" hidden="1">
          <a:extLst>
            <a:ext uri="{FF2B5EF4-FFF2-40B4-BE49-F238E27FC236}">
              <a16:creationId xmlns:a16="http://schemas.microsoft.com/office/drawing/2014/main" id="{00000000-0008-0000-0000-0000C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11" name="テキスト ボックス 1" hidden="1">
          <a:extLst>
            <a:ext uri="{FF2B5EF4-FFF2-40B4-BE49-F238E27FC236}">
              <a16:creationId xmlns:a16="http://schemas.microsoft.com/office/drawing/2014/main" id="{00000000-0008-0000-0000-0000C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15" name="テキスト ボックス 1" hidden="1">
          <a:extLst>
            <a:ext uri="{FF2B5EF4-FFF2-40B4-BE49-F238E27FC236}">
              <a16:creationId xmlns:a16="http://schemas.microsoft.com/office/drawing/2014/main" id="{00000000-0008-0000-0000-0000C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19" name="テキスト ボックス 1" hidden="1">
          <a:extLst>
            <a:ext uri="{FF2B5EF4-FFF2-40B4-BE49-F238E27FC236}">
              <a16:creationId xmlns:a16="http://schemas.microsoft.com/office/drawing/2014/main" id="{00000000-0008-0000-0000-0000C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23" name="テキスト ボックス 1" hidden="1">
          <a:extLst>
            <a:ext uri="{FF2B5EF4-FFF2-40B4-BE49-F238E27FC236}">
              <a16:creationId xmlns:a16="http://schemas.microsoft.com/office/drawing/2014/main" id="{00000000-0008-0000-0000-0000D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27" name="テキスト ボックス 1" hidden="1">
          <a:extLst>
            <a:ext uri="{FF2B5EF4-FFF2-40B4-BE49-F238E27FC236}">
              <a16:creationId xmlns:a16="http://schemas.microsoft.com/office/drawing/2014/main" id="{00000000-0008-0000-0000-0000D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31" name="テキスト ボックス 1" hidden="1">
          <a:extLst>
            <a:ext uri="{FF2B5EF4-FFF2-40B4-BE49-F238E27FC236}">
              <a16:creationId xmlns:a16="http://schemas.microsoft.com/office/drawing/2014/main" id="{00000000-0008-0000-0000-0000D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35" name="テキスト ボックス 1" hidden="1">
          <a:extLst>
            <a:ext uri="{FF2B5EF4-FFF2-40B4-BE49-F238E27FC236}">
              <a16:creationId xmlns:a16="http://schemas.microsoft.com/office/drawing/2014/main" id="{00000000-0008-0000-0000-0000D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39" name="テキスト ボックス 1" hidden="1">
          <a:extLst>
            <a:ext uri="{FF2B5EF4-FFF2-40B4-BE49-F238E27FC236}">
              <a16:creationId xmlns:a16="http://schemas.microsoft.com/office/drawing/2014/main" id="{00000000-0008-0000-0000-0000E3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43" name="テキスト ボックス 1" hidden="1">
          <a:extLst>
            <a:ext uri="{FF2B5EF4-FFF2-40B4-BE49-F238E27FC236}">
              <a16:creationId xmlns:a16="http://schemas.microsoft.com/office/drawing/2014/main" id="{00000000-0008-0000-0000-0000E7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47" name="テキスト ボックス 1" hidden="1">
          <a:extLst>
            <a:ext uri="{FF2B5EF4-FFF2-40B4-BE49-F238E27FC236}">
              <a16:creationId xmlns:a16="http://schemas.microsoft.com/office/drawing/2014/main" id="{00000000-0008-0000-0000-0000EB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58</xdr:row>
      <xdr:rowOff>0</xdr:rowOff>
    </xdr:from>
    <xdr:to>
      <xdr:col>5</xdr:col>
      <xdr:colOff>762000</xdr:colOff>
      <xdr:row>60</xdr:row>
      <xdr:rowOff>19050</xdr:rowOff>
    </xdr:to>
    <xdr:sp macro="" textlink="">
      <xdr:nvSpPr>
        <xdr:cNvPr id="7151" name="テキスト ボックス 1" hidden="1">
          <a:extLst>
            <a:ext uri="{FF2B5EF4-FFF2-40B4-BE49-F238E27FC236}">
              <a16:creationId xmlns:a16="http://schemas.microsoft.com/office/drawing/2014/main" id="{00000000-0008-0000-0000-0000EF1B0000}"/>
            </a:ext>
          </a:extLst>
        </xdr:cNvPr>
        <xdr:cNvSpPr txBox="1">
          <a:spLocks noChangeArrowheads="1"/>
        </xdr:cNvSpPr>
      </xdr:nvSpPr>
      <xdr:spPr bwMode="auto">
        <a:xfrm>
          <a:off x="2047875" y="772001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58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58"/>
  <sheetViews>
    <sheetView tabSelected="1" topLeftCell="B1" zoomScale="70" zoomScaleNormal="70" workbookViewId="0">
      <pane xSplit="1" ySplit="13" topLeftCell="C14" activePane="bottomRight" state="frozen"/>
      <selection activeCell="B1" sqref="B1"/>
      <selection pane="topRight" activeCell="C1" sqref="C1"/>
      <selection pane="bottomLeft" activeCell="B14" sqref="B14"/>
      <selection pane="bottomRight" activeCell="B14" sqref="B14"/>
    </sheetView>
  </sheetViews>
  <sheetFormatPr defaultRowHeight="13.5" x14ac:dyDescent="0.15"/>
  <cols>
    <col min="1" max="1" width="1.75" hidden="1" customWidth="1"/>
    <col min="2" max="2" width="4" style="25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19" customWidth="1"/>
    <col min="14" max="14" width="3.5" customWidth="1"/>
    <col min="15" max="15" width="3.5" style="19" customWidth="1"/>
    <col min="16" max="16" width="3.5" customWidth="1"/>
    <col min="17" max="17" width="3.5" style="19" customWidth="1"/>
    <col min="18" max="18" width="3.5" customWidth="1"/>
    <col min="19" max="19" width="3.5" style="19" customWidth="1"/>
    <col min="20" max="20" width="3.5" customWidth="1"/>
    <col min="21" max="21" width="3.5" style="19" customWidth="1"/>
    <col min="22" max="22" width="3.5" customWidth="1"/>
    <col min="23" max="23" width="3.5" style="19" customWidth="1"/>
    <col min="24" max="24" width="3.5" customWidth="1"/>
    <col min="25" max="25" width="3.5" style="19" customWidth="1"/>
    <col min="26" max="26" width="3.5" customWidth="1"/>
    <col min="27" max="27" width="3.5" style="19" customWidth="1"/>
    <col min="28" max="28" width="3.5" customWidth="1"/>
    <col min="29" max="29" width="3.5" style="19" customWidth="1"/>
    <col min="30" max="30" width="3.5" customWidth="1"/>
    <col min="31" max="31" width="3.5" style="19" customWidth="1"/>
    <col min="32" max="32" width="3.5" customWidth="1"/>
    <col min="33" max="33" width="3.5" style="19" customWidth="1"/>
    <col min="34" max="34" width="3.5" customWidth="1"/>
    <col min="35" max="35" width="3.5" style="19" customWidth="1"/>
    <col min="36" max="36" width="3.5" customWidth="1"/>
    <col min="37" max="37" width="3.5" style="19" customWidth="1"/>
    <col min="38" max="38" width="3.5" customWidth="1"/>
    <col min="39" max="39" width="3.5" style="19" customWidth="1"/>
    <col min="40" max="40" width="3.5" customWidth="1"/>
    <col min="41" max="41" width="3.5" style="19" customWidth="1"/>
    <col min="42" max="42" width="3.5" customWidth="1"/>
    <col min="43" max="43" width="3.5" style="19" customWidth="1"/>
    <col min="44" max="44" width="3.5" customWidth="1"/>
    <col min="45" max="45" width="3.5" style="19" customWidth="1"/>
    <col min="46" max="46" width="3.5" customWidth="1"/>
    <col min="47" max="47" width="3.5" style="19" customWidth="1"/>
    <col min="48" max="48" width="3.5" customWidth="1"/>
    <col min="49" max="49" width="3.5" style="19" customWidth="1"/>
    <col min="50" max="50" width="3.5" customWidth="1"/>
    <col min="51" max="51" width="3.5" style="19" customWidth="1"/>
    <col min="52" max="52" width="3.5" customWidth="1"/>
    <col min="53" max="53" width="3.5" style="19" customWidth="1"/>
    <col min="54" max="54" width="3.5" customWidth="1"/>
    <col min="55" max="55" width="3.5" style="19" customWidth="1"/>
    <col min="56" max="56" width="3.5" customWidth="1"/>
    <col min="57" max="57" width="3.5" style="19" customWidth="1"/>
  </cols>
  <sheetData>
    <row r="1" spans="2:57" ht="13.5" customHeight="1" x14ac:dyDescent="0.15">
      <c r="C1" s="71" t="s">
        <v>140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/>
    </row>
    <row r="2" spans="2:57" ht="13.5" customHeight="1" x14ac:dyDescent="0.15"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/>
    </row>
    <row r="3" spans="2:57" ht="13.5" customHeight="1" x14ac:dyDescent="0.15"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34"/>
      <c r="AR3" s="34"/>
      <c r="AS3" s="34"/>
      <c r="AT3" s="34"/>
      <c r="AU3" s="70" t="s">
        <v>228</v>
      </c>
      <c r="AV3" s="70"/>
      <c r="AW3" s="70"/>
      <c r="AX3" s="70"/>
      <c r="AY3" s="70"/>
      <c r="AZ3" s="70"/>
      <c r="BA3" s="70"/>
      <c r="BB3" s="70"/>
      <c r="BC3" s="70"/>
      <c r="BD3" s="70"/>
      <c r="BE3" s="70"/>
    </row>
    <row r="4" spans="2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57" ht="22.5" customHeight="1" x14ac:dyDescent="0.15">
      <c r="B5" s="54" t="s">
        <v>149</v>
      </c>
      <c r="C5" s="57" t="s">
        <v>115</v>
      </c>
      <c r="D5" s="57" t="s">
        <v>116</v>
      </c>
      <c r="E5" s="58" t="s">
        <v>126</v>
      </c>
      <c r="F5" s="63" t="s">
        <v>142</v>
      </c>
      <c r="G5" s="48" t="s">
        <v>182</v>
      </c>
      <c r="H5" s="48" t="s">
        <v>183</v>
      </c>
      <c r="I5" s="48" t="s">
        <v>184</v>
      </c>
      <c r="J5" s="48" t="s">
        <v>185</v>
      </c>
      <c r="K5" s="48" t="s">
        <v>125</v>
      </c>
      <c r="L5" s="51" t="s">
        <v>127</v>
      </c>
      <c r="M5" s="62" t="s">
        <v>34</v>
      </c>
      <c r="N5" s="62"/>
      <c r="O5" s="62"/>
      <c r="P5" s="62"/>
      <c r="Q5" s="62"/>
      <c r="R5" s="62"/>
      <c r="S5" s="62"/>
      <c r="T5" s="62"/>
      <c r="U5" s="62"/>
      <c r="V5" s="59" t="s">
        <v>35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6" t="s">
        <v>52</v>
      </c>
      <c r="AI5" s="66"/>
      <c r="AJ5" s="66"/>
      <c r="AK5" s="66"/>
      <c r="AL5" s="66"/>
      <c r="AM5" s="66"/>
      <c r="AN5" s="66"/>
      <c r="AO5" s="66"/>
      <c r="AP5" s="62" t="s">
        <v>36</v>
      </c>
      <c r="AQ5" s="62"/>
      <c r="AR5" s="62"/>
      <c r="AS5" s="62"/>
      <c r="AT5" s="68" t="s">
        <v>37</v>
      </c>
      <c r="AU5" s="68"/>
      <c r="AV5" s="68"/>
      <c r="AW5" s="69" t="s">
        <v>38</v>
      </c>
      <c r="AX5" s="69"/>
      <c r="AY5" s="69"/>
      <c r="AZ5" s="69"/>
      <c r="BA5" s="69"/>
      <c r="BB5" s="67" t="s">
        <v>39</v>
      </c>
      <c r="BC5" s="67"/>
      <c r="BD5" s="67"/>
      <c r="BE5" s="67"/>
    </row>
    <row r="6" spans="2:57" ht="22.5" customHeight="1" x14ac:dyDescent="0.15">
      <c r="B6" s="55"/>
      <c r="C6" s="57"/>
      <c r="D6" s="57"/>
      <c r="E6" s="57"/>
      <c r="F6" s="64"/>
      <c r="G6" s="49"/>
      <c r="H6" s="49"/>
      <c r="I6" s="49"/>
      <c r="J6" s="49"/>
      <c r="K6" s="49"/>
      <c r="L6" s="52"/>
      <c r="M6" s="61" t="s">
        <v>117</v>
      </c>
      <c r="N6" s="60" t="s">
        <v>118</v>
      </c>
      <c r="O6" s="61" t="s">
        <v>128</v>
      </c>
      <c r="P6" s="60" t="s">
        <v>119</v>
      </c>
      <c r="Q6" s="61" t="s">
        <v>120</v>
      </c>
      <c r="R6" s="60" t="s">
        <v>121</v>
      </c>
      <c r="S6" s="72" t="s">
        <v>139</v>
      </c>
      <c r="T6" s="60" t="s">
        <v>122</v>
      </c>
      <c r="U6" s="61" t="s">
        <v>123</v>
      </c>
      <c r="V6" s="60" t="s">
        <v>124</v>
      </c>
      <c r="W6" s="61" t="s">
        <v>205</v>
      </c>
      <c r="X6" s="60" t="s">
        <v>206</v>
      </c>
      <c r="Y6" s="61" t="s">
        <v>129</v>
      </c>
      <c r="Z6" s="60" t="s">
        <v>49</v>
      </c>
      <c r="AA6" s="61" t="s">
        <v>50</v>
      </c>
      <c r="AB6" s="60" t="s">
        <v>51</v>
      </c>
      <c r="AC6" s="61" t="s">
        <v>207</v>
      </c>
      <c r="AD6" s="60" t="s">
        <v>177</v>
      </c>
      <c r="AE6" s="61" t="s">
        <v>178</v>
      </c>
      <c r="AF6" s="60" t="s">
        <v>179</v>
      </c>
      <c r="AG6" s="61" t="s">
        <v>123</v>
      </c>
      <c r="AH6" s="60" t="s">
        <v>1</v>
      </c>
      <c r="AI6" s="61" t="s">
        <v>180</v>
      </c>
      <c r="AJ6" s="60" t="s">
        <v>181</v>
      </c>
      <c r="AK6" s="61" t="s">
        <v>18</v>
      </c>
      <c r="AL6" s="60" t="s">
        <v>19</v>
      </c>
      <c r="AM6" s="61" t="s">
        <v>20</v>
      </c>
      <c r="AN6" s="60" t="s">
        <v>21</v>
      </c>
      <c r="AO6" s="61" t="s">
        <v>123</v>
      </c>
      <c r="AP6" s="60" t="s">
        <v>131</v>
      </c>
      <c r="AQ6" s="61" t="s">
        <v>22</v>
      </c>
      <c r="AR6" s="60" t="s">
        <v>23</v>
      </c>
      <c r="AS6" s="61" t="s">
        <v>123</v>
      </c>
      <c r="AT6" s="60" t="s">
        <v>24</v>
      </c>
      <c r="AU6" s="61" t="s">
        <v>25</v>
      </c>
      <c r="AV6" s="60" t="s">
        <v>123</v>
      </c>
      <c r="AW6" s="61" t="s">
        <v>26</v>
      </c>
      <c r="AX6" s="60" t="s">
        <v>27</v>
      </c>
      <c r="AY6" s="61" t="s">
        <v>40</v>
      </c>
      <c r="AZ6" s="60" t="s">
        <v>28</v>
      </c>
      <c r="BA6" s="61" t="s">
        <v>123</v>
      </c>
      <c r="BB6" s="60" t="s">
        <v>186</v>
      </c>
      <c r="BC6" s="61" t="s">
        <v>187</v>
      </c>
      <c r="BD6" s="60" t="s">
        <v>188</v>
      </c>
      <c r="BE6" s="61" t="s">
        <v>123</v>
      </c>
    </row>
    <row r="7" spans="2:57" ht="22.5" customHeight="1" x14ac:dyDescent="0.15">
      <c r="B7" s="55"/>
      <c r="C7" s="57"/>
      <c r="D7" s="57"/>
      <c r="E7" s="57"/>
      <c r="F7" s="64"/>
      <c r="G7" s="49"/>
      <c r="H7" s="49"/>
      <c r="I7" s="49"/>
      <c r="J7" s="49"/>
      <c r="K7" s="49"/>
      <c r="L7" s="52"/>
      <c r="M7" s="61"/>
      <c r="N7" s="60"/>
      <c r="O7" s="61"/>
      <c r="P7" s="60"/>
      <c r="Q7" s="61"/>
      <c r="R7" s="60"/>
      <c r="S7" s="61"/>
      <c r="T7" s="60"/>
      <c r="U7" s="61"/>
      <c r="V7" s="60"/>
      <c r="W7" s="61"/>
      <c r="X7" s="60"/>
      <c r="Y7" s="61"/>
      <c r="Z7" s="60"/>
      <c r="AA7" s="61"/>
      <c r="AB7" s="60"/>
      <c r="AC7" s="61"/>
      <c r="AD7" s="60"/>
      <c r="AE7" s="61"/>
      <c r="AF7" s="60"/>
      <c r="AG7" s="61"/>
      <c r="AH7" s="60"/>
      <c r="AI7" s="61"/>
      <c r="AJ7" s="60"/>
      <c r="AK7" s="61"/>
      <c r="AL7" s="60"/>
      <c r="AM7" s="61"/>
      <c r="AN7" s="60"/>
      <c r="AO7" s="61"/>
      <c r="AP7" s="60"/>
      <c r="AQ7" s="61"/>
      <c r="AR7" s="60"/>
      <c r="AS7" s="61"/>
      <c r="AT7" s="60"/>
      <c r="AU7" s="61"/>
      <c r="AV7" s="60"/>
      <c r="AW7" s="61"/>
      <c r="AX7" s="60"/>
      <c r="AY7" s="61"/>
      <c r="AZ7" s="60"/>
      <c r="BA7" s="61"/>
      <c r="BB7" s="60"/>
      <c r="BC7" s="61"/>
      <c r="BD7" s="60"/>
      <c r="BE7" s="61"/>
    </row>
    <row r="8" spans="2:57" ht="22.5" customHeight="1" x14ac:dyDescent="0.15">
      <c r="B8" s="55"/>
      <c r="C8" s="57"/>
      <c r="D8" s="57"/>
      <c r="E8" s="57"/>
      <c r="F8" s="64"/>
      <c r="G8" s="49"/>
      <c r="H8" s="49"/>
      <c r="I8" s="49"/>
      <c r="J8" s="49"/>
      <c r="K8" s="49"/>
      <c r="L8" s="52"/>
      <c r="M8" s="61"/>
      <c r="N8" s="60"/>
      <c r="O8" s="61"/>
      <c r="P8" s="60"/>
      <c r="Q8" s="61"/>
      <c r="R8" s="60"/>
      <c r="S8" s="61"/>
      <c r="T8" s="60"/>
      <c r="U8" s="61"/>
      <c r="V8" s="60"/>
      <c r="W8" s="61"/>
      <c r="X8" s="60"/>
      <c r="Y8" s="61"/>
      <c r="Z8" s="60"/>
      <c r="AA8" s="61"/>
      <c r="AB8" s="60"/>
      <c r="AC8" s="61"/>
      <c r="AD8" s="60"/>
      <c r="AE8" s="61"/>
      <c r="AF8" s="60"/>
      <c r="AG8" s="61"/>
      <c r="AH8" s="60"/>
      <c r="AI8" s="61"/>
      <c r="AJ8" s="60"/>
      <c r="AK8" s="61"/>
      <c r="AL8" s="60"/>
      <c r="AM8" s="61"/>
      <c r="AN8" s="60"/>
      <c r="AO8" s="61"/>
      <c r="AP8" s="60"/>
      <c r="AQ8" s="61"/>
      <c r="AR8" s="60"/>
      <c r="AS8" s="61"/>
      <c r="AT8" s="60"/>
      <c r="AU8" s="61"/>
      <c r="AV8" s="60"/>
      <c r="AW8" s="61"/>
      <c r="AX8" s="60"/>
      <c r="AY8" s="61"/>
      <c r="AZ8" s="60"/>
      <c r="BA8" s="61"/>
      <c r="BB8" s="60"/>
      <c r="BC8" s="61"/>
      <c r="BD8" s="60"/>
      <c r="BE8" s="61"/>
    </row>
    <row r="9" spans="2:57" ht="22.5" customHeight="1" x14ac:dyDescent="0.15">
      <c r="B9" s="55"/>
      <c r="C9" s="57"/>
      <c r="D9" s="57"/>
      <c r="E9" s="57"/>
      <c r="F9" s="64"/>
      <c r="G9" s="49"/>
      <c r="H9" s="49"/>
      <c r="I9" s="49"/>
      <c r="J9" s="49"/>
      <c r="K9" s="49"/>
      <c r="L9" s="52"/>
      <c r="M9" s="61"/>
      <c r="N9" s="60"/>
      <c r="O9" s="61"/>
      <c r="P9" s="60"/>
      <c r="Q9" s="61"/>
      <c r="R9" s="60"/>
      <c r="S9" s="61"/>
      <c r="T9" s="60"/>
      <c r="U9" s="61"/>
      <c r="V9" s="60"/>
      <c r="W9" s="61"/>
      <c r="X9" s="60"/>
      <c r="Y9" s="61"/>
      <c r="Z9" s="60"/>
      <c r="AA9" s="61"/>
      <c r="AB9" s="60"/>
      <c r="AC9" s="61"/>
      <c r="AD9" s="60"/>
      <c r="AE9" s="61"/>
      <c r="AF9" s="60"/>
      <c r="AG9" s="61"/>
      <c r="AH9" s="60"/>
      <c r="AI9" s="61"/>
      <c r="AJ9" s="60"/>
      <c r="AK9" s="61"/>
      <c r="AL9" s="60"/>
      <c r="AM9" s="61"/>
      <c r="AN9" s="60"/>
      <c r="AO9" s="61"/>
      <c r="AP9" s="60"/>
      <c r="AQ9" s="61"/>
      <c r="AR9" s="60"/>
      <c r="AS9" s="61"/>
      <c r="AT9" s="60"/>
      <c r="AU9" s="61"/>
      <c r="AV9" s="60"/>
      <c r="AW9" s="61"/>
      <c r="AX9" s="60"/>
      <c r="AY9" s="61"/>
      <c r="AZ9" s="60"/>
      <c r="BA9" s="61"/>
      <c r="BB9" s="60"/>
      <c r="BC9" s="61"/>
      <c r="BD9" s="60"/>
      <c r="BE9" s="61"/>
    </row>
    <row r="10" spans="2:57" ht="22.5" customHeight="1" x14ac:dyDescent="0.15">
      <c r="B10" s="55"/>
      <c r="C10" s="57"/>
      <c r="D10" s="57"/>
      <c r="E10" s="57"/>
      <c r="F10" s="64"/>
      <c r="G10" s="49"/>
      <c r="H10" s="49"/>
      <c r="I10" s="49"/>
      <c r="J10" s="49"/>
      <c r="K10" s="49"/>
      <c r="L10" s="52"/>
      <c r="M10" s="61"/>
      <c r="N10" s="60"/>
      <c r="O10" s="61"/>
      <c r="P10" s="60"/>
      <c r="Q10" s="61"/>
      <c r="R10" s="60"/>
      <c r="S10" s="61"/>
      <c r="T10" s="60"/>
      <c r="U10" s="61"/>
      <c r="V10" s="60"/>
      <c r="W10" s="61"/>
      <c r="X10" s="60"/>
      <c r="Y10" s="61"/>
      <c r="Z10" s="60"/>
      <c r="AA10" s="61"/>
      <c r="AB10" s="60"/>
      <c r="AC10" s="61"/>
      <c r="AD10" s="60"/>
      <c r="AE10" s="61"/>
      <c r="AF10" s="60"/>
      <c r="AG10" s="61"/>
      <c r="AH10" s="60"/>
      <c r="AI10" s="61"/>
      <c r="AJ10" s="60"/>
      <c r="AK10" s="61"/>
      <c r="AL10" s="60"/>
      <c r="AM10" s="61"/>
      <c r="AN10" s="60"/>
      <c r="AO10" s="61"/>
      <c r="AP10" s="60"/>
      <c r="AQ10" s="61"/>
      <c r="AR10" s="60"/>
      <c r="AS10" s="61"/>
      <c r="AT10" s="60"/>
      <c r="AU10" s="61"/>
      <c r="AV10" s="60"/>
      <c r="AW10" s="61"/>
      <c r="AX10" s="60"/>
      <c r="AY10" s="61"/>
      <c r="AZ10" s="60"/>
      <c r="BA10" s="61"/>
      <c r="BB10" s="60"/>
      <c r="BC10" s="61"/>
      <c r="BD10" s="60"/>
      <c r="BE10" s="61"/>
    </row>
    <row r="11" spans="2:57" ht="22.5" customHeight="1" x14ac:dyDescent="0.15">
      <c r="B11" s="56"/>
      <c r="C11" s="57"/>
      <c r="D11" s="57"/>
      <c r="E11" s="57"/>
      <c r="F11" s="65"/>
      <c r="G11" s="50"/>
      <c r="H11" s="50"/>
      <c r="I11" s="50"/>
      <c r="J11" s="50"/>
      <c r="K11" s="50"/>
      <c r="L11" s="53"/>
      <c r="M11" s="61"/>
      <c r="N11" s="60"/>
      <c r="O11" s="61"/>
      <c r="P11" s="60"/>
      <c r="Q11" s="61"/>
      <c r="R11" s="60"/>
      <c r="S11" s="61"/>
      <c r="T11" s="60"/>
      <c r="U11" s="61"/>
      <c r="V11" s="60"/>
      <c r="W11" s="61"/>
      <c r="X11" s="60"/>
      <c r="Y11" s="61"/>
      <c r="Z11" s="60"/>
      <c r="AA11" s="61"/>
      <c r="AB11" s="60"/>
      <c r="AC11" s="61"/>
      <c r="AD11" s="60"/>
      <c r="AE11" s="61"/>
      <c r="AF11" s="60"/>
      <c r="AG11" s="61"/>
      <c r="AH11" s="60"/>
      <c r="AI11" s="61"/>
      <c r="AJ11" s="60"/>
      <c r="AK11" s="61"/>
      <c r="AL11" s="60"/>
      <c r="AM11" s="61"/>
      <c r="AN11" s="60"/>
      <c r="AO11" s="61"/>
      <c r="AP11" s="60"/>
      <c r="AQ11" s="61"/>
      <c r="AR11" s="60"/>
      <c r="AS11" s="61"/>
      <c r="AT11" s="60"/>
      <c r="AU11" s="61"/>
      <c r="AV11" s="60"/>
      <c r="AW11" s="61"/>
      <c r="AX11" s="60"/>
      <c r="AY11" s="61"/>
      <c r="AZ11" s="60"/>
      <c r="BA11" s="61"/>
      <c r="BB11" s="60"/>
      <c r="BC11" s="61"/>
      <c r="BD11" s="60"/>
      <c r="BE11" s="61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32"/>
      <c r="N12" s="5"/>
      <c r="O12" s="32"/>
      <c r="P12" s="5"/>
      <c r="Q12" s="32"/>
      <c r="R12" s="5"/>
      <c r="S12" s="32"/>
      <c r="T12" s="5"/>
      <c r="U12" s="32"/>
      <c r="V12" s="5"/>
      <c r="W12" s="32"/>
      <c r="X12" s="5"/>
      <c r="Y12" s="32"/>
      <c r="Z12" s="5"/>
      <c r="AA12" s="32"/>
      <c r="AB12" s="5"/>
      <c r="AC12" s="32"/>
      <c r="AD12" s="5"/>
      <c r="AE12" s="32"/>
      <c r="AF12" s="5"/>
      <c r="AG12" s="32"/>
      <c r="AH12" s="5"/>
      <c r="AI12" s="32"/>
      <c r="AJ12" s="5"/>
      <c r="AK12" s="32"/>
      <c r="AL12" s="5"/>
      <c r="AM12" s="32"/>
      <c r="AN12" s="5"/>
      <c r="AO12" s="32"/>
      <c r="AP12" s="5"/>
      <c r="AQ12" s="32"/>
      <c r="AR12" s="5"/>
      <c r="AS12" s="32"/>
      <c r="AT12" s="5"/>
      <c r="AU12" s="32"/>
      <c r="AV12" s="5"/>
      <c r="AW12" s="32"/>
      <c r="AX12" s="5"/>
      <c r="AY12" s="32"/>
      <c r="AZ12" s="5"/>
      <c r="BA12" s="32"/>
      <c r="BB12" s="5"/>
      <c r="BC12" s="32"/>
      <c r="BD12" s="5"/>
      <c r="BE12" s="32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3" t="str">
        <f>M6</f>
        <v>訪問・話相手</v>
      </c>
      <c r="N13" s="8" t="str">
        <f t="shared" ref="N13:BE13" si="1">N6</f>
        <v>遊び相手</v>
      </c>
      <c r="O13" s="33" t="str">
        <f t="shared" si="1"/>
        <v>演芸・演奏披露</v>
      </c>
      <c r="P13" s="8" t="str">
        <f t="shared" si="1"/>
        <v>文化・芸術活動</v>
      </c>
      <c r="Q13" s="33" t="str">
        <f t="shared" si="1"/>
        <v>野外活動</v>
      </c>
      <c r="R13" s="8" t="str">
        <f t="shared" si="1"/>
        <v>地域交流</v>
      </c>
      <c r="S13" s="33" t="str">
        <f t="shared" si="1"/>
        <v>ゲーム・スポーツ・
レクリエーション</v>
      </c>
      <c r="T13" s="8" t="str">
        <f t="shared" si="1"/>
        <v>国際交流</v>
      </c>
      <c r="U13" s="33" t="str">
        <f t="shared" si="1"/>
        <v>その他</v>
      </c>
      <c r="V13" s="8" t="str">
        <f t="shared" si="1"/>
        <v>在宅介助・援助</v>
      </c>
      <c r="W13" s="33" t="str">
        <f t="shared" si="1"/>
        <v>施設介助・援助</v>
      </c>
      <c r="X13" s="8" t="str">
        <f t="shared" si="1"/>
        <v>外出介助</v>
      </c>
      <c r="Y13" s="33" t="str">
        <f t="shared" si="1"/>
        <v>手話・要約筆記</v>
      </c>
      <c r="Z13" s="8" t="str">
        <f t="shared" si="1"/>
        <v>点訳・通訳・音声訳</v>
      </c>
      <c r="AA13" s="33" t="str">
        <f t="shared" si="1"/>
        <v>朗読・読み聞かせ</v>
      </c>
      <c r="AB13" s="8" t="str">
        <f t="shared" si="1"/>
        <v>託児・子育て支援</v>
      </c>
      <c r="AC13" s="33" t="str">
        <f t="shared" si="1"/>
        <v>国際協力</v>
      </c>
      <c r="AD13" s="8" t="str">
        <f t="shared" si="1"/>
        <v>観光・施設等のガイド</v>
      </c>
      <c r="AE13" s="33" t="str">
        <f t="shared" si="1"/>
        <v>相談相手・カウンセリング</v>
      </c>
      <c r="AF13" s="8" t="str">
        <f t="shared" si="1"/>
        <v>災害支援</v>
      </c>
      <c r="AG13" s="33" t="str">
        <f t="shared" si="1"/>
        <v>その他</v>
      </c>
      <c r="AH13" s="8" t="str">
        <f t="shared" si="1"/>
        <v>学習・教養・技術指導</v>
      </c>
      <c r="AI13" s="33" t="str">
        <f t="shared" si="1"/>
        <v>パソコン指導</v>
      </c>
      <c r="AJ13" s="8" t="str">
        <f t="shared" si="1"/>
        <v>青少年育成</v>
      </c>
      <c r="AK13" s="33" t="str">
        <f t="shared" si="1"/>
        <v>環境・自然</v>
      </c>
      <c r="AL13" s="8" t="str">
        <f t="shared" si="1"/>
        <v>人権・平和</v>
      </c>
      <c r="AM13" s="33" t="str">
        <f t="shared" si="1"/>
        <v>文化伝承</v>
      </c>
      <c r="AN13" s="8" t="str">
        <f t="shared" si="1"/>
        <v>まちづくり</v>
      </c>
      <c r="AO13" s="33" t="str">
        <f t="shared" si="1"/>
        <v>その他</v>
      </c>
      <c r="AP13" s="8" t="str">
        <f t="shared" si="1"/>
        <v>環境美化・自然や動物保護</v>
      </c>
      <c r="AQ13" s="33" t="str">
        <f t="shared" si="1"/>
        <v>リサイクル</v>
      </c>
      <c r="AR13" s="8" t="str">
        <f t="shared" si="1"/>
        <v>バリアフリー</v>
      </c>
      <c r="AS13" s="33" t="str">
        <f t="shared" si="1"/>
        <v>その他</v>
      </c>
      <c r="AT13" s="8" t="str">
        <f t="shared" si="1"/>
        <v>日用品づくり</v>
      </c>
      <c r="AU13" s="33" t="str">
        <f t="shared" si="1"/>
        <v>遊具・絵本づくり</v>
      </c>
      <c r="AV13" s="8" t="str">
        <f t="shared" si="1"/>
        <v>その他</v>
      </c>
      <c r="AW13" s="33" t="str">
        <f t="shared" si="1"/>
        <v>切手・ハガキ</v>
      </c>
      <c r="AX13" s="8" t="str">
        <f t="shared" si="1"/>
        <v>アルミ缶</v>
      </c>
      <c r="AY13" s="33" t="str">
        <f t="shared" si="1"/>
        <v>プリペイドカード</v>
      </c>
      <c r="AZ13" s="8" t="str">
        <f t="shared" si="1"/>
        <v>割りばし</v>
      </c>
      <c r="BA13" s="33" t="str">
        <f t="shared" si="1"/>
        <v>その他</v>
      </c>
      <c r="BB13" s="8" t="str">
        <f t="shared" si="1"/>
        <v>くらし・生活調査</v>
      </c>
      <c r="BC13" s="33" t="str">
        <f t="shared" si="1"/>
        <v>環境・自然調査</v>
      </c>
      <c r="BD13" s="8" t="str">
        <f t="shared" si="1"/>
        <v>学術・文化研究</v>
      </c>
      <c r="BE13" s="33" t="str">
        <f t="shared" si="1"/>
        <v>その他</v>
      </c>
    </row>
    <row r="14" spans="2:57" ht="106.5" customHeight="1" x14ac:dyDescent="0.15">
      <c r="B14" s="39">
        <v>1</v>
      </c>
      <c r="C14" s="14" t="s">
        <v>201</v>
      </c>
      <c r="D14" s="40" t="s">
        <v>208</v>
      </c>
      <c r="E14" s="41" t="s">
        <v>202</v>
      </c>
      <c r="F14" s="42" t="s">
        <v>101</v>
      </c>
      <c r="G14" s="31" t="s">
        <v>102</v>
      </c>
      <c r="H14" s="17">
        <v>8</v>
      </c>
      <c r="I14" s="16" t="s">
        <v>103</v>
      </c>
      <c r="J14" s="16" t="s">
        <v>104</v>
      </c>
      <c r="K14" s="17" t="s">
        <v>105</v>
      </c>
      <c r="L14" s="23" t="s">
        <v>216</v>
      </c>
      <c r="M14" s="9"/>
      <c r="N14" s="20"/>
      <c r="O14" s="9"/>
      <c r="P14" s="20"/>
      <c r="Q14" s="9"/>
      <c r="R14" s="20"/>
      <c r="S14" s="9"/>
      <c r="T14" s="20"/>
      <c r="U14" s="9"/>
      <c r="V14" s="20"/>
      <c r="W14" s="9"/>
      <c r="X14" s="20"/>
      <c r="Y14" s="9"/>
      <c r="Z14" s="20"/>
      <c r="AA14" s="9"/>
      <c r="AB14" s="20"/>
      <c r="AC14" s="9"/>
      <c r="AD14" s="20"/>
      <c r="AE14" s="9"/>
      <c r="AF14" s="20"/>
      <c r="AG14" s="9"/>
      <c r="AH14" s="20"/>
      <c r="AI14" s="9"/>
      <c r="AJ14" s="20"/>
      <c r="AK14" s="9"/>
      <c r="AL14" s="20"/>
      <c r="AM14" s="9"/>
      <c r="AN14" s="20"/>
      <c r="AO14" s="9"/>
      <c r="AP14" s="20" t="s">
        <v>54</v>
      </c>
      <c r="AQ14" s="9"/>
      <c r="AR14" s="20"/>
      <c r="AS14" s="9"/>
      <c r="AT14" s="20"/>
      <c r="AU14" s="9"/>
      <c r="AV14" s="20"/>
      <c r="AW14" s="9"/>
      <c r="AX14" s="20"/>
      <c r="AY14" s="9"/>
      <c r="AZ14" s="20"/>
      <c r="BA14" s="9"/>
      <c r="BB14" s="20"/>
      <c r="BC14" s="9"/>
      <c r="BD14" s="20"/>
      <c r="BE14" s="9"/>
    </row>
    <row r="15" spans="2:57" ht="106.5" customHeight="1" x14ac:dyDescent="0.15">
      <c r="B15" s="39">
        <v>2</v>
      </c>
      <c r="C15" s="14" t="s">
        <v>201</v>
      </c>
      <c r="D15" s="40" t="s">
        <v>208</v>
      </c>
      <c r="E15" s="43" t="s">
        <v>219</v>
      </c>
      <c r="F15" s="42" t="s">
        <v>196</v>
      </c>
      <c r="G15" s="31" t="s">
        <v>210</v>
      </c>
      <c r="H15" s="17">
        <v>10</v>
      </c>
      <c r="I15" s="16" t="s">
        <v>211</v>
      </c>
      <c r="J15" s="16" t="s">
        <v>212</v>
      </c>
      <c r="K15" s="17" t="s">
        <v>213</v>
      </c>
      <c r="L15" s="23" t="s">
        <v>55</v>
      </c>
      <c r="M15" s="9"/>
      <c r="N15" s="20"/>
      <c r="O15" s="9"/>
      <c r="P15" s="20"/>
      <c r="Q15" s="9"/>
      <c r="R15" s="20"/>
      <c r="S15" s="9"/>
      <c r="T15" s="20"/>
      <c r="U15" s="9" t="s">
        <v>56</v>
      </c>
      <c r="V15" s="20"/>
      <c r="W15" s="9"/>
      <c r="X15" s="20"/>
      <c r="Y15" s="9"/>
      <c r="Z15" s="20"/>
      <c r="AA15" s="9"/>
      <c r="AB15" s="20"/>
      <c r="AC15" s="9"/>
      <c r="AD15" s="20"/>
      <c r="AE15" s="9" t="s">
        <v>56</v>
      </c>
      <c r="AF15" s="20"/>
      <c r="AG15" s="9" t="s">
        <v>56</v>
      </c>
      <c r="AH15" s="20"/>
      <c r="AI15" s="9"/>
      <c r="AJ15" s="20"/>
      <c r="AK15" s="9"/>
      <c r="AL15" s="20"/>
      <c r="AM15" s="9"/>
      <c r="AN15" s="20"/>
      <c r="AO15" s="9"/>
      <c r="AP15" s="20"/>
      <c r="AQ15" s="9"/>
      <c r="AR15" s="20"/>
      <c r="AS15" s="9"/>
      <c r="AT15" s="20"/>
      <c r="AU15" s="9"/>
      <c r="AV15" s="20"/>
      <c r="AW15" s="9"/>
      <c r="AX15" s="20"/>
      <c r="AY15" s="9"/>
      <c r="AZ15" s="20"/>
      <c r="BA15" s="9"/>
      <c r="BB15" s="20"/>
      <c r="BC15" s="9"/>
      <c r="BD15" s="20"/>
      <c r="BE15" s="9"/>
    </row>
    <row r="16" spans="2:57" ht="106.5" customHeight="1" x14ac:dyDescent="0.15">
      <c r="B16" s="39">
        <v>3</v>
      </c>
      <c r="C16" s="14" t="s">
        <v>201</v>
      </c>
      <c r="D16" s="40" t="s">
        <v>208</v>
      </c>
      <c r="E16" s="41" t="s">
        <v>58</v>
      </c>
      <c r="F16" s="42" t="s">
        <v>59</v>
      </c>
      <c r="G16" s="31"/>
      <c r="H16" s="17">
        <v>19</v>
      </c>
      <c r="I16" s="16" t="s">
        <v>43</v>
      </c>
      <c r="J16" s="16"/>
      <c r="K16" s="17" t="s">
        <v>105</v>
      </c>
      <c r="L16" s="23" t="s">
        <v>216</v>
      </c>
      <c r="M16" s="9"/>
      <c r="N16" s="20"/>
      <c r="O16" s="9"/>
      <c r="P16" s="20"/>
      <c r="Q16" s="9"/>
      <c r="R16" s="20"/>
      <c r="S16" s="9"/>
      <c r="T16" s="20"/>
      <c r="U16" s="9"/>
      <c r="V16" s="20"/>
      <c r="W16" s="9"/>
      <c r="X16" s="20"/>
      <c r="Y16" s="9"/>
      <c r="Z16" s="20"/>
      <c r="AA16" s="9"/>
      <c r="AB16" s="20"/>
      <c r="AC16" s="9"/>
      <c r="AD16" s="20"/>
      <c r="AE16" s="9" t="s">
        <v>54</v>
      </c>
      <c r="AF16" s="20"/>
      <c r="AG16" s="9"/>
      <c r="AH16" s="20"/>
      <c r="AI16" s="9"/>
      <c r="AJ16" s="20"/>
      <c r="AK16" s="9"/>
      <c r="AL16" s="20"/>
      <c r="AM16" s="9"/>
      <c r="AN16" s="20"/>
      <c r="AO16" s="9"/>
      <c r="AP16" s="20"/>
      <c r="AQ16" s="9"/>
      <c r="AR16" s="20"/>
      <c r="AS16" s="9"/>
      <c r="AT16" s="20"/>
      <c r="AU16" s="9"/>
      <c r="AV16" s="20"/>
      <c r="AW16" s="9"/>
      <c r="AX16" s="20"/>
      <c r="AY16" s="9"/>
      <c r="AZ16" s="20"/>
      <c r="BA16" s="9"/>
      <c r="BB16" s="20"/>
      <c r="BC16" s="9"/>
      <c r="BD16" s="20"/>
      <c r="BE16" s="9"/>
    </row>
    <row r="17" spans="2:57" ht="106.5" customHeight="1" x14ac:dyDescent="0.15">
      <c r="B17" s="39">
        <v>4</v>
      </c>
      <c r="C17" s="14" t="s">
        <v>201</v>
      </c>
      <c r="D17" s="40" t="s">
        <v>208</v>
      </c>
      <c r="E17" s="139" t="s">
        <v>214</v>
      </c>
      <c r="F17" s="42" t="s">
        <v>215</v>
      </c>
      <c r="G17" s="31" t="s">
        <v>158</v>
      </c>
      <c r="H17" s="17">
        <v>32</v>
      </c>
      <c r="I17" s="16" t="s">
        <v>156</v>
      </c>
      <c r="J17" s="16" t="s">
        <v>157</v>
      </c>
      <c r="K17" s="17" t="s">
        <v>105</v>
      </c>
      <c r="L17" s="23" t="s">
        <v>216</v>
      </c>
      <c r="M17" s="9"/>
      <c r="N17" s="20"/>
      <c r="O17" s="9"/>
      <c r="P17" s="20"/>
      <c r="Q17" s="9"/>
      <c r="R17" s="20"/>
      <c r="S17" s="9"/>
      <c r="T17" s="20"/>
      <c r="U17" s="9" t="s">
        <v>54</v>
      </c>
      <c r="V17" s="20"/>
      <c r="W17" s="9"/>
      <c r="X17" s="20"/>
      <c r="Y17" s="9" t="s">
        <v>54</v>
      </c>
      <c r="Z17" s="20"/>
      <c r="AA17" s="9"/>
      <c r="AB17" s="20"/>
      <c r="AC17" s="9"/>
      <c r="AD17" s="20"/>
      <c r="AE17" s="9"/>
      <c r="AF17" s="20"/>
      <c r="AG17" s="9"/>
      <c r="AH17" s="20" t="s">
        <v>54</v>
      </c>
      <c r="AI17" s="9"/>
      <c r="AJ17" s="20"/>
      <c r="AK17" s="9"/>
      <c r="AL17" s="20"/>
      <c r="AM17" s="9"/>
      <c r="AN17" s="20"/>
      <c r="AO17" s="9"/>
      <c r="AP17" s="20"/>
      <c r="AQ17" s="9"/>
      <c r="AR17" s="20"/>
      <c r="AS17" s="9"/>
      <c r="AT17" s="20"/>
      <c r="AU17" s="9"/>
      <c r="AV17" s="20"/>
      <c r="AW17" s="9"/>
      <c r="AX17" s="20"/>
      <c r="AY17" s="9"/>
      <c r="AZ17" s="20"/>
      <c r="BA17" s="9"/>
      <c r="BB17" s="20"/>
      <c r="BC17" s="9"/>
      <c r="BD17" s="20"/>
      <c r="BE17" s="9"/>
    </row>
    <row r="18" spans="2:57" ht="106.5" customHeight="1" x14ac:dyDescent="0.15">
      <c r="B18" s="39">
        <v>5</v>
      </c>
      <c r="C18" s="14" t="s">
        <v>201</v>
      </c>
      <c r="D18" s="40" t="s">
        <v>208</v>
      </c>
      <c r="E18" s="41" t="s">
        <v>32</v>
      </c>
      <c r="F18" s="42" t="s">
        <v>33</v>
      </c>
      <c r="G18" s="31" t="s">
        <v>106</v>
      </c>
      <c r="H18" s="27">
        <v>145</v>
      </c>
      <c r="I18" s="16" t="s">
        <v>176</v>
      </c>
      <c r="J18" s="16" t="s">
        <v>107</v>
      </c>
      <c r="K18" s="17" t="s">
        <v>105</v>
      </c>
      <c r="L18" s="23" t="s">
        <v>216</v>
      </c>
      <c r="M18" s="9"/>
      <c r="N18" s="20"/>
      <c r="O18" s="9"/>
      <c r="P18" s="20"/>
      <c r="Q18" s="9"/>
      <c r="R18" s="20"/>
      <c r="S18" s="9"/>
      <c r="T18" s="20"/>
      <c r="U18" s="9"/>
      <c r="V18" s="20"/>
      <c r="W18" s="9"/>
      <c r="X18" s="20"/>
      <c r="Y18" s="9"/>
      <c r="Z18" s="20"/>
      <c r="AA18" s="9"/>
      <c r="AB18" s="20"/>
      <c r="AC18" s="9"/>
      <c r="AD18" s="20"/>
      <c r="AE18" s="9"/>
      <c r="AF18" s="20" t="s">
        <v>54</v>
      </c>
      <c r="AG18" s="9"/>
      <c r="AH18" s="20"/>
      <c r="AI18" s="9"/>
      <c r="AJ18" s="20"/>
      <c r="AK18" s="9"/>
      <c r="AL18" s="20"/>
      <c r="AM18" s="9"/>
      <c r="AN18" s="20"/>
      <c r="AO18" s="9"/>
      <c r="AP18" s="20"/>
      <c r="AQ18" s="9"/>
      <c r="AR18" s="20"/>
      <c r="AS18" s="9"/>
      <c r="AT18" s="20"/>
      <c r="AU18" s="9"/>
      <c r="AV18" s="20"/>
      <c r="AW18" s="9"/>
      <c r="AX18" s="20"/>
      <c r="AY18" s="9"/>
      <c r="AZ18" s="20"/>
      <c r="BA18" s="9"/>
      <c r="BB18" s="20"/>
      <c r="BC18" s="9"/>
      <c r="BD18" s="20"/>
      <c r="BE18" s="9"/>
    </row>
    <row r="19" spans="2:57" ht="106.5" customHeight="1" x14ac:dyDescent="0.15">
      <c r="B19" s="39">
        <v>6</v>
      </c>
      <c r="C19" s="14" t="s">
        <v>201</v>
      </c>
      <c r="D19" s="40" t="s">
        <v>208</v>
      </c>
      <c r="E19" s="139" t="s">
        <v>78</v>
      </c>
      <c r="F19" s="42" t="s">
        <v>79</v>
      </c>
      <c r="G19" s="31" t="s">
        <v>80</v>
      </c>
      <c r="H19" s="17">
        <v>7</v>
      </c>
      <c r="I19" s="16" t="s">
        <v>81</v>
      </c>
      <c r="J19" s="16" t="s">
        <v>157</v>
      </c>
      <c r="K19" s="17" t="s">
        <v>82</v>
      </c>
      <c r="L19" s="23" t="s">
        <v>203</v>
      </c>
      <c r="M19" s="9" t="s">
        <v>56</v>
      </c>
      <c r="N19" s="20"/>
      <c r="O19" s="9" t="s">
        <v>56</v>
      </c>
      <c r="P19" s="20"/>
      <c r="Q19" s="9"/>
      <c r="R19" s="20"/>
      <c r="S19" s="9"/>
      <c r="T19" s="20"/>
      <c r="U19" s="9"/>
      <c r="V19" s="20"/>
      <c r="W19" s="9"/>
      <c r="X19" s="20"/>
      <c r="Y19" s="9"/>
      <c r="Z19" s="20"/>
      <c r="AA19" s="9"/>
      <c r="AB19" s="20"/>
      <c r="AC19" s="9"/>
      <c r="AD19" s="20"/>
      <c r="AE19" s="9"/>
      <c r="AF19" s="20"/>
      <c r="AG19" s="9"/>
      <c r="AH19" s="20"/>
      <c r="AI19" s="9"/>
      <c r="AJ19" s="20"/>
      <c r="AK19" s="9"/>
      <c r="AL19" s="20"/>
      <c r="AM19" s="9"/>
      <c r="AN19" s="20"/>
      <c r="AO19" s="9"/>
      <c r="AP19" s="20"/>
      <c r="AQ19" s="9"/>
      <c r="AR19" s="20"/>
      <c r="AS19" s="9"/>
      <c r="AT19" s="20"/>
      <c r="AU19" s="9"/>
      <c r="AV19" s="20"/>
      <c r="AW19" s="9"/>
      <c r="AX19" s="20"/>
      <c r="AY19" s="9"/>
      <c r="AZ19" s="20"/>
      <c r="BA19" s="9"/>
      <c r="BB19" s="20"/>
      <c r="BC19" s="9"/>
      <c r="BD19" s="20"/>
      <c r="BE19" s="9"/>
    </row>
    <row r="20" spans="2:57" ht="106.5" customHeight="1" x14ac:dyDescent="0.15">
      <c r="B20" s="39">
        <v>7</v>
      </c>
      <c r="C20" s="14" t="s">
        <v>201</v>
      </c>
      <c r="D20" s="40" t="s">
        <v>208</v>
      </c>
      <c r="E20" s="43" t="s">
        <v>220</v>
      </c>
      <c r="F20" s="42" t="s">
        <v>15</v>
      </c>
      <c r="G20" s="31" t="s">
        <v>16</v>
      </c>
      <c r="H20" s="17">
        <v>74</v>
      </c>
      <c r="I20" s="16" t="s">
        <v>2</v>
      </c>
      <c r="J20" s="16" t="s">
        <v>17</v>
      </c>
      <c r="K20" s="17" t="s">
        <v>105</v>
      </c>
      <c r="L20" s="23" t="s">
        <v>216</v>
      </c>
      <c r="M20" s="9"/>
      <c r="N20" s="20"/>
      <c r="O20" s="9"/>
      <c r="P20" s="20"/>
      <c r="Q20" s="9"/>
      <c r="R20" s="20"/>
      <c r="S20" s="9"/>
      <c r="T20" s="20"/>
      <c r="U20" s="9"/>
      <c r="V20" s="20"/>
      <c r="W20" s="9"/>
      <c r="X20" s="20"/>
      <c r="Y20" s="9"/>
      <c r="Z20" s="20"/>
      <c r="AA20" s="9"/>
      <c r="AB20" s="20"/>
      <c r="AC20" s="9"/>
      <c r="AD20" s="20"/>
      <c r="AE20" s="9"/>
      <c r="AF20" s="20"/>
      <c r="AG20" s="9"/>
      <c r="AH20" s="20"/>
      <c r="AI20" s="9"/>
      <c r="AJ20" s="20"/>
      <c r="AK20" s="9"/>
      <c r="AL20" s="20"/>
      <c r="AM20" s="9"/>
      <c r="AN20" s="20"/>
      <c r="AO20" s="9"/>
      <c r="AP20" s="20" t="s">
        <v>54</v>
      </c>
      <c r="AQ20" s="9"/>
      <c r="AR20" s="20"/>
      <c r="AS20" s="9"/>
      <c r="AT20" s="20"/>
      <c r="AU20" s="9"/>
      <c r="AV20" s="20"/>
      <c r="AW20" s="9"/>
      <c r="AX20" s="20"/>
      <c r="AY20" s="9"/>
      <c r="AZ20" s="20"/>
      <c r="BA20" s="9"/>
      <c r="BB20" s="20"/>
      <c r="BC20" s="9" t="s">
        <v>54</v>
      </c>
      <c r="BD20" s="20"/>
      <c r="BE20" s="9"/>
    </row>
    <row r="21" spans="2:57" ht="106.5" customHeight="1" x14ac:dyDescent="0.15">
      <c r="B21" s="39">
        <v>8</v>
      </c>
      <c r="C21" s="14" t="s">
        <v>201</v>
      </c>
      <c r="D21" s="40" t="s">
        <v>208</v>
      </c>
      <c r="E21" s="139" t="s">
        <v>204</v>
      </c>
      <c r="F21" s="140" t="s">
        <v>229</v>
      </c>
      <c r="G21" s="31"/>
      <c r="H21" s="17">
        <v>18</v>
      </c>
      <c r="I21" s="16" t="s">
        <v>96</v>
      </c>
      <c r="J21" s="16" t="s">
        <v>104</v>
      </c>
      <c r="K21" s="17" t="s">
        <v>105</v>
      </c>
      <c r="L21" s="23" t="s">
        <v>216</v>
      </c>
      <c r="M21" s="9" t="s">
        <v>54</v>
      </c>
      <c r="N21" s="20"/>
      <c r="O21" s="9"/>
      <c r="P21" s="20"/>
      <c r="Q21" s="9"/>
      <c r="R21" s="20"/>
      <c r="S21" s="9"/>
      <c r="T21" s="20"/>
      <c r="U21" s="9"/>
      <c r="V21" s="20"/>
      <c r="W21" s="9"/>
      <c r="X21" s="20"/>
      <c r="Y21" s="9"/>
      <c r="Z21" s="20"/>
      <c r="AA21" s="9"/>
      <c r="AB21" s="20"/>
      <c r="AC21" s="9"/>
      <c r="AD21" s="20"/>
      <c r="AE21" s="9"/>
      <c r="AF21" s="20"/>
      <c r="AG21" s="9" t="s">
        <v>54</v>
      </c>
      <c r="AH21" s="20"/>
      <c r="AI21" s="9"/>
      <c r="AJ21" s="20"/>
      <c r="AK21" s="9"/>
      <c r="AL21" s="20"/>
      <c r="AM21" s="9"/>
      <c r="AN21" s="20"/>
      <c r="AO21" s="9"/>
      <c r="AP21" s="20"/>
      <c r="AQ21" s="9"/>
      <c r="AR21" s="20"/>
      <c r="AS21" s="9"/>
      <c r="AT21" s="20"/>
      <c r="AU21" s="9"/>
      <c r="AV21" s="20"/>
      <c r="AW21" s="9"/>
      <c r="AX21" s="20"/>
      <c r="AY21" s="9"/>
      <c r="AZ21" s="20"/>
      <c r="BA21" s="9"/>
      <c r="BB21" s="20"/>
      <c r="BC21" s="9"/>
      <c r="BD21" s="20"/>
      <c r="BE21" s="9"/>
    </row>
    <row r="22" spans="2:57" ht="106.5" customHeight="1" x14ac:dyDescent="0.15">
      <c r="B22" s="39">
        <v>9</v>
      </c>
      <c r="C22" s="14" t="s">
        <v>201</v>
      </c>
      <c r="D22" s="40" t="s">
        <v>208</v>
      </c>
      <c r="E22" s="41" t="s">
        <v>60</v>
      </c>
      <c r="F22" s="42" t="s">
        <v>0</v>
      </c>
      <c r="G22" s="31" t="s">
        <v>73</v>
      </c>
      <c r="H22" s="17">
        <v>15</v>
      </c>
      <c r="I22" s="16" t="s">
        <v>74</v>
      </c>
      <c r="J22" s="16" t="s">
        <v>224</v>
      </c>
      <c r="K22" s="17" t="s">
        <v>213</v>
      </c>
      <c r="L22" s="23" t="s">
        <v>203</v>
      </c>
      <c r="M22" s="9"/>
      <c r="N22" s="20"/>
      <c r="O22" s="9"/>
      <c r="P22" s="20"/>
      <c r="Q22" s="9"/>
      <c r="R22" s="20" t="s">
        <v>144</v>
      </c>
      <c r="S22" s="9"/>
      <c r="T22" s="20"/>
      <c r="U22" s="9"/>
      <c r="V22" s="20"/>
      <c r="W22" s="9"/>
      <c r="X22" s="20"/>
      <c r="Y22" s="9"/>
      <c r="Z22" s="20"/>
      <c r="AA22" s="9"/>
      <c r="AB22" s="20"/>
      <c r="AC22" s="9"/>
      <c r="AD22" s="20"/>
      <c r="AE22" s="9"/>
      <c r="AF22" s="20"/>
      <c r="AG22" s="9"/>
      <c r="AH22" s="20"/>
      <c r="AI22" s="9"/>
      <c r="AJ22" s="20"/>
      <c r="AK22" s="9" t="s">
        <v>144</v>
      </c>
      <c r="AL22" s="20"/>
      <c r="AM22" s="9"/>
      <c r="AN22" s="20"/>
      <c r="AO22" s="9"/>
      <c r="AP22" s="20" t="s">
        <v>144</v>
      </c>
      <c r="AQ22" s="9"/>
      <c r="AR22" s="20"/>
      <c r="AS22" s="9"/>
      <c r="AT22" s="20"/>
      <c r="AU22" s="9"/>
      <c r="AV22" s="20"/>
      <c r="AW22" s="9"/>
      <c r="AX22" s="20"/>
      <c r="AY22" s="9"/>
      <c r="AZ22" s="20"/>
      <c r="BA22" s="9"/>
      <c r="BB22" s="20"/>
      <c r="BC22" s="9"/>
      <c r="BD22" s="20"/>
      <c r="BE22" s="9"/>
    </row>
    <row r="23" spans="2:57" ht="106.5" customHeight="1" x14ac:dyDescent="0.15">
      <c r="B23" s="39">
        <v>10</v>
      </c>
      <c r="C23" s="44" t="s">
        <v>201</v>
      </c>
      <c r="D23" s="45" t="s">
        <v>208</v>
      </c>
      <c r="E23" s="43" t="s">
        <v>61</v>
      </c>
      <c r="F23" s="46" t="s">
        <v>62</v>
      </c>
      <c r="G23" s="35"/>
      <c r="H23" s="36">
        <v>18</v>
      </c>
      <c r="I23" s="37" t="s">
        <v>63</v>
      </c>
      <c r="J23" s="37" t="s">
        <v>224</v>
      </c>
      <c r="K23" s="36" t="s">
        <v>105</v>
      </c>
      <c r="L23" s="38" t="s">
        <v>64</v>
      </c>
      <c r="M23" s="9"/>
      <c r="N23" s="20"/>
      <c r="O23" s="9"/>
      <c r="P23" s="20"/>
      <c r="Q23" s="9"/>
      <c r="R23" s="20"/>
      <c r="S23" s="9"/>
      <c r="T23" s="20"/>
      <c r="U23" s="9"/>
      <c r="V23" s="20"/>
      <c r="W23" s="9"/>
      <c r="X23" s="20"/>
      <c r="Y23" s="9"/>
      <c r="Z23" s="20" t="s">
        <v>54</v>
      </c>
      <c r="AA23" s="9"/>
      <c r="AB23" s="20"/>
      <c r="AC23" s="9"/>
      <c r="AD23" s="20"/>
      <c r="AE23" s="9"/>
      <c r="AF23" s="20"/>
      <c r="AG23" s="9"/>
      <c r="AH23" s="20" t="s">
        <v>54</v>
      </c>
      <c r="AI23" s="9"/>
      <c r="AJ23" s="20"/>
      <c r="AK23" s="9"/>
      <c r="AL23" s="20"/>
      <c r="AM23" s="9"/>
      <c r="AN23" s="20"/>
      <c r="AO23" s="9"/>
      <c r="AP23" s="20"/>
      <c r="AQ23" s="9"/>
      <c r="AR23" s="20"/>
      <c r="AS23" s="9"/>
      <c r="AT23" s="20"/>
      <c r="AU23" s="9"/>
      <c r="AV23" s="20"/>
      <c r="AW23" s="9"/>
      <c r="AX23" s="20"/>
      <c r="AY23" s="9"/>
      <c r="AZ23" s="20"/>
      <c r="BA23" s="9"/>
      <c r="BB23" s="20"/>
      <c r="BC23" s="9"/>
      <c r="BD23" s="20"/>
      <c r="BE23" s="9"/>
    </row>
    <row r="24" spans="2:57" ht="106.5" customHeight="1" x14ac:dyDescent="0.15">
      <c r="B24" s="39">
        <v>11</v>
      </c>
      <c r="C24" s="14" t="s">
        <v>201</v>
      </c>
      <c r="D24" s="40" t="s">
        <v>208</v>
      </c>
      <c r="E24" s="43" t="s">
        <v>221</v>
      </c>
      <c r="F24" s="42" t="s">
        <v>165</v>
      </c>
      <c r="G24" s="31"/>
      <c r="H24" s="17">
        <v>9</v>
      </c>
      <c r="I24" s="16"/>
      <c r="J24" s="16"/>
      <c r="K24" s="17" t="s">
        <v>166</v>
      </c>
      <c r="L24" s="23" t="s">
        <v>167</v>
      </c>
      <c r="M24" s="9"/>
      <c r="N24" s="20"/>
      <c r="O24" s="9"/>
      <c r="P24" s="20"/>
      <c r="Q24" s="9"/>
      <c r="R24" s="20"/>
      <c r="S24" s="9"/>
      <c r="T24" s="20"/>
      <c r="U24" s="9"/>
      <c r="V24" s="20"/>
      <c r="W24" s="9"/>
      <c r="X24" s="20"/>
      <c r="Y24" s="9"/>
      <c r="Z24" s="20"/>
      <c r="AA24" s="9" t="s">
        <v>130</v>
      </c>
      <c r="AB24" s="20" t="s">
        <v>130</v>
      </c>
      <c r="AC24" s="9"/>
      <c r="AD24" s="20"/>
      <c r="AE24" s="9"/>
      <c r="AF24" s="20"/>
      <c r="AG24" s="9"/>
      <c r="AH24" s="20"/>
      <c r="AI24" s="9"/>
      <c r="AJ24" s="20" t="s">
        <v>130</v>
      </c>
      <c r="AK24" s="9"/>
      <c r="AL24" s="20"/>
      <c r="AM24" s="9"/>
      <c r="AN24" s="20"/>
      <c r="AO24" s="9"/>
      <c r="AP24" s="20"/>
      <c r="AQ24" s="9"/>
      <c r="AR24" s="20"/>
      <c r="AS24" s="9"/>
      <c r="AT24" s="20"/>
      <c r="AU24" s="9" t="s">
        <v>130</v>
      </c>
      <c r="AV24" s="20"/>
      <c r="AW24" s="9"/>
      <c r="AX24" s="20"/>
      <c r="AY24" s="9"/>
      <c r="AZ24" s="20"/>
      <c r="BA24" s="9"/>
      <c r="BB24" s="20"/>
      <c r="BC24" s="9"/>
      <c r="BD24" s="20"/>
      <c r="BE24" s="9"/>
    </row>
    <row r="25" spans="2:57" ht="106.5" customHeight="1" x14ac:dyDescent="0.15">
      <c r="B25" s="39">
        <v>12</v>
      </c>
      <c r="C25" s="14" t="s">
        <v>201</v>
      </c>
      <c r="D25" s="40" t="s">
        <v>208</v>
      </c>
      <c r="E25" s="41" t="s">
        <v>91</v>
      </c>
      <c r="F25" s="42" t="s">
        <v>92</v>
      </c>
      <c r="G25" s="31"/>
      <c r="H25" s="17">
        <v>19</v>
      </c>
      <c r="I25" s="16" t="s">
        <v>93</v>
      </c>
      <c r="J25" s="16" t="s">
        <v>95</v>
      </c>
      <c r="K25" s="17" t="s">
        <v>105</v>
      </c>
      <c r="L25" s="23" t="s">
        <v>57</v>
      </c>
      <c r="M25" s="9"/>
      <c r="N25" s="20"/>
      <c r="O25" s="9"/>
      <c r="P25" s="20"/>
      <c r="Q25" s="9"/>
      <c r="R25" s="20"/>
      <c r="S25" s="9"/>
      <c r="T25" s="20"/>
      <c r="U25" s="9"/>
      <c r="V25" s="20"/>
      <c r="W25" s="9"/>
      <c r="X25" s="20"/>
      <c r="Y25" s="9"/>
      <c r="Z25" s="20" t="s">
        <v>54</v>
      </c>
      <c r="AA25" s="9"/>
      <c r="AB25" s="20"/>
      <c r="AC25" s="9"/>
      <c r="AD25" s="20"/>
      <c r="AE25" s="9"/>
      <c r="AF25" s="20"/>
      <c r="AG25" s="9"/>
      <c r="AH25" s="20"/>
      <c r="AI25" s="9"/>
      <c r="AJ25" s="20"/>
      <c r="AK25" s="9"/>
      <c r="AL25" s="20"/>
      <c r="AM25" s="9"/>
      <c r="AN25" s="20"/>
      <c r="AO25" s="9"/>
      <c r="AP25" s="20"/>
      <c r="AQ25" s="9"/>
      <c r="AR25" s="20"/>
      <c r="AS25" s="9"/>
      <c r="AT25" s="20"/>
      <c r="AU25" s="9"/>
      <c r="AV25" s="20"/>
      <c r="AW25" s="9"/>
      <c r="AX25" s="20"/>
      <c r="AY25" s="9"/>
      <c r="AZ25" s="20"/>
      <c r="BA25" s="9"/>
      <c r="BB25" s="20"/>
      <c r="BC25" s="9"/>
      <c r="BD25" s="20"/>
      <c r="BE25" s="9"/>
    </row>
    <row r="26" spans="2:57" ht="106.5" customHeight="1" x14ac:dyDescent="0.15">
      <c r="B26" s="39">
        <v>13</v>
      </c>
      <c r="C26" s="14" t="s">
        <v>201</v>
      </c>
      <c r="D26" s="40" t="s">
        <v>208</v>
      </c>
      <c r="E26" s="41" t="s">
        <v>94</v>
      </c>
      <c r="F26" s="42" t="s">
        <v>159</v>
      </c>
      <c r="G26" s="31" t="s">
        <v>160</v>
      </c>
      <c r="H26" s="17">
        <v>6</v>
      </c>
      <c r="I26" s="16" t="s">
        <v>161</v>
      </c>
      <c r="J26" s="16" t="s">
        <v>171</v>
      </c>
      <c r="K26" s="17" t="s">
        <v>213</v>
      </c>
      <c r="L26" s="23" t="s">
        <v>55</v>
      </c>
      <c r="M26" s="9"/>
      <c r="N26" s="20"/>
      <c r="O26" s="9"/>
      <c r="P26" s="20"/>
      <c r="Q26" s="9"/>
      <c r="R26" s="20"/>
      <c r="S26" s="9" t="s">
        <v>56</v>
      </c>
      <c r="T26" s="20"/>
      <c r="U26" s="9"/>
      <c r="V26" s="20"/>
      <c r="W26" s="9"/>
      <c r="X26" s="20"/>
      <c r="Y26" s="9"/>
      <c r="Z26" s="20"/>
      <c r="AA26" s="9"/>
      <c r="AB26" s="20"/>
      <c r="AC26" s="9"/>
      <c r="AD26" s="20"/>
      <c r="AE26" s="9"/>
      <c r="AF26" s="20"/>
      <c r="AG26" s="9"/>
      <c r="AH26" s="20"/>
      <c r="AI26" s="9"/>
      <c r="AJ26" s="20"/>
      <c r="AK26" s="9"/>
      <c r="AL26" s="20"/>
      <c r="AM26" s="9"/>
      <c r="AN26" s="20"/>
      <c r="AO26" s="9"/>
      <c r="AP26" s="20" t="s">
        <v>56</v>
      </c>
      <c r="AQ26" s="9"/>
      <c r="AR26" s="20"/>
      <c r="AS26" s="9"/>
      <c r="AT26" s="20"/>
      <c r="AU26" s="9"/>
      <c r="AV26" s="20"/>
      <c r="AW26" s="9"/>
      <c r="AX26" s="20"/>
      <c r="AY26" s="9"/>
      <c r="AZ26" s="20"/>
      <c r="BA26" s="9"/>
      <c r="BB26" s="20"/>
      <c r="BC26" s="9"/>
      <c r="BD26" s="20"/>
      <c r="BE26" s="9"/>
    </row>
    <row r="27" spans="2:57" ht="106.5" customHeight="1" x14ac:dyDescent="0.15">
      <c r="B27" s="39">
        <v>14</v>
      </c>
      <c r="C27" s="14" t="s">
        <v>201</v>
      </c>
      <c r="D27" s="40" t="s">
        <v>208</v>
      </c>
      <c r="E27" s="139" t="s">
        <v>75</v>
      </c>
      <c r="F27" s="42" t="s">
        <v>76</v>
      </c>
      <c r="G27" s="31" t="s">
        <v>155</v>
      </c>
      <c r="H27" s="17">
        <v>3</v>
      </c>
      <c r="I27" s="16"/>
      <c r="J27" s="16" t="s">
        <v>95</v>
      </c>
      <c r="K27" s="17" t="s">
        <v>105</v>
      </c>
      <c r="L27" s="23" t="s">
        <v>57</v>
      </c>
      <c r="M27" s="9"/>
      <c r="N27" s="20"/>
      <c r="O27" s="9"/>
      <c r="P27" s="20"/>
      <c r="Q27" s="9"/>
      <c r="R27" s="20"/>
      <c r="S27" s="9"/>
      <c r="T27" s="20"/>
      <c r="U27" s="9"/>
      <c r="V27" s="20"/>
      <c r="W27" s="9"/>
      <c r="X27" s="20"/>
      <c r="Y27" s="9"/>
      <c r="Z27" s="20"/>
      <c r="AA27" s="9"/>
      <c r="AB27" s="20"/>
      <c r="AC27" s="9"/>
      <c r="AD27" s="20" t="s">
        <v>144</v>
      </c>
      <c r="AE27" s="9"/>
      <c r="AF27" s="20"/>
      <c r="AG27" s="9"/>
      <c r="AH27" s="20"/>
      <c r="AI27" s="9"/>
      <c r="AJ27" s="20"/>
      <c r="AK27" s="9"/>
      <c r="AL27" s="20"/>
      <c r="AM27" s="9"/>
      <c r="AN27" s="20"/>
      <c r="AO27" s="9"/>
      <c r="AP27" s="20"/>
      <c r="AQ27" s="9"/>
      <c r="AR27" s="20"/>
      <c r="AS27" s="9"/>
      <c r="AT27" s="20"/>
      <c r="AU27" s="9"/>
      <c r="AV27" s="20"/>
      <c r="AW27" s="9"/>
      <c r="AX27" s="20"/>
      <c r="AY27" s="9"/>
      <c r="AZ27" s="20"/>
      <c r="BA27" s="9"/>
      <c r="BB27" s="20"/>
      <c r="BC27" s="9"/>
      <c r="BD27" s="20"/>
      <c r="BE27" s="9"/>
    </row>
    <row r="28" spans="2:57" ht="106.5" customHeight="1" x14ac:dyDescent="0.15">
      <c r="B28" s="39">
        <v>15</v>
      </c>
      <c r="C28" s="14" t="s">
        <v>201</v>
      </c>
      <c r="D28" s="40" t="s">
        <v>208</v>
      </c>
      <c r="E28" s="41" t="s">
        <v>172</v>
      </c>
      <c r="F28" s="42" t="s">
        <v>173</v>
      </c>
      <c r="G28" s="31"/>
      <c r="H28" s="17">
        <v>1</v>
      </c>
      <c r="I28" s="16" t="s">
        <v>97</v>
      </c>
      <c r="J28" s="16" t="s">
        <v>104</v>
      </c>
      <c r="K28" s="17" t="s">
        <v>213</v>
      </c>
      <c r="L28" s="23" t="s">
        <v>55</v>
      </c>
      <c r="M28" s="9" t="s">
        <v>56</v>
      </c>
      <c r="N28" s="20"/>
      <c r="O28" s="9"/>
      <c r="P28" s="20"/>
      <c r="Q28" s="9"/>
      <c r="R28" s="20"/>
      <c r="S28" s="9"/>
      <c r="T28" s="20"/>
      <c r="U28" s="9"/>
      <c r="V28" s="20"/>
      <c r="W28" s="9"/>
      <c r="X28" s="20"/>
      <c r="Y28" s="9"/>
      <c r="Z28" s="20"/>
      <c r="AA28" s="9"/>
      <c r="AB28" s="20"/>
      <c r="AC28" s="9"/>
      <c r="AD28" s="20"/>
      <c r="AE28" s="9"/>
      <c r="AF28" s="20"/>
      <c r="AG28" s="9"/>
      <c r="AH28" s="20"/>
      <c r="AI28" s="9"/>
      <c r="AJ28" s="20"/>
      <c r="AK28" s="9"/>
      <c r="AL28" s="20"/>
      <c r="AM28" s="9"/>
      <c r="AN28" s="20"/>
      <c r="AO28" s="9"/>
      <c r="AP28" s="20"/>
      <c r="AQ28" s="9"/>
      <c r="AR28" s="20"/>
      <c r="AS28" s="9"/>
      <c r="AT28" s="20"/>
      <c r="AU28" s="9"/>
      <c r="AV28" s="20"/>
      <c r="AW28" s="9"/>
      <c r="AX28" s="20"/>
      <c r="AY28" s="9"/>
      <c r="AZ28" s="20"/>
      <c r="BA28" s="9"/>
      <c r="BB28" s="20"/>
      <c r="BC28" s="9"/>
      <c r="BD28" s="20"/>
      <c r="BE28" s="9"/>
    </row>
    <row r="29" spans="2:57" ht="106.5" customHeight="1" x14ac:dyDescent="0.15">
      <c r="B29" s="39">
        <v>16</v>
      </c>
      <c r="C29" s="14" t="s">
        <v>201</v>
      </c>
      <c r="D29" s="40" t="s">
        <v>208</v>
      </c>
      <c r="E29" s="41" t="s">
        <v>174</v>
      </c>
      <c r="F29" s="42" t="s">
        <v>175</v>
      </c>
      <c r="G29" s="31" t="s">
        <v>99</v>
      </c>
      <c r="H29" s="17">
        <v>13</v>
      </c>
      <c r="I29" s="16" t="s">
        <v>161</v>
      </c>
      <c r="J29" s="16" t="s">
        <v>100</v>
      </c>
      <c r="K29" s="17" t="s">
        <v>213</v>
      </c>
      <c r="L29" s="23" t="s">
        <v>55</v>
      </c>
      <c r="M29" s="9"/>
      <c r="N29" s="20"/>
      <c r="O29" s="9"/>
      <c r="P29" s="20"/>
      <c r="Q29" s="9"/>
      <c r="R29" s="20"/>
      <c r="S29" s="9"/>
      <c r="T29" s="20"/>
      <c r="U29" s="9" t="s">
        <v>56</v>
      </c>
      <c r="V29" s="20"/>
      <c r="W29" s="9"/>
      <c r="X29" s="20"/>
      <c r="Y29" s="9"/>
      <c r="Z29" s="20"/>
      <c r="AA29" s="9"/>
      <c r="AB29" s="20"/>
      <c r="AC29" s="9"/>
      <c r="AD29" s="20"/>
      <c r="AE29" s="9"/>
      <c r="AF29" s="20"/>
      <c r="AG29" s="9"/>
      <c r="AH29" s="20"/>
      <c r="AI29" s="9"/>
      <c r="AJ29" s="20"/>
      <c r="AK29" s="9"/>
      <c r="AL29" s="20"/>
      <c r="AM29" s="9"/>
      <c r="AN29" s="20"/>
      <c r="AO29" s="9"/>
      <c r="AP29" s="20" t="s">
        <v>56</v>
      </c>
      <c r="AQ29" s="9"/>
      <c r="AR29" s="20"/>
      <c r="AS29" s="9"/>
      <c r="AT29" s="20"/>
      <c r="AU29" s="9"/>
      <c r="AV29" s="20"/>
      <c r="AW29" s="9"/>
      <c r="AX29" s="20"/>
      <c r="AY29" s="9"/>
      <c r="AZ29" s="20"/>
      <c r="BA29" s="9"/>
      <c r="BB29" s="20"/>
      <c r="BC29" s="9"/>
      <c r="BD29" s="20"/>
      <c r="BE29" s="9"/>
    </row>
    <row r="30" spans="2:57" ht="106.5" customHeight="1" x14ac:dyDescent="0.15">
      <c r="B30" s="39">
        <v>17</v>
      </c>
      <c r="C30" s="14" t="s">
        <v>201</v>
      </c>
      <c r="D30" s="40" t="s">
        <v>208</v>
      </c>
      <c r="E30" s="41" t="s">
        <v>112</v>
      </c>
      <c r="F30" s="42" t="s">
        <v>169</v>
      </c>
      <c r="G30" s="31" t="s">
        <v>168</v>
      </c>
      <c r="H30" s="17">
        <v>40</v>
      </c>
      <c r="I30" s="16" t="s">
        <v>189</v>
      </c>
      <c r="J30" s="16" t="s">
        <v>190</v>
      </c>
      <c r="K30" s="17" t="s">
        <v>105</v>
      </c>
      <c r="L30" s="23" t="s">
        <v>57</v>
      </c>
      <c r="M30" s="9" t="s">
        <v>54</v>
      </c>
      <c r="N30" s="20"/>
      <c r="O30" s="9" t="s">
        <v>54</v>
      </c>
      <c r="P30" s="20" t="s">
        <v>54</v>
      </c>
      <c r="Q30" s="9" t="s">
        <v>54</v>
      </c>
      <c r="R30" s="20" t="s">
        <v>54</v>
      </c>
      <c r="S30" s="9" t="s">
        <v>54</v>
      </c>
      <c r="T30" s="20"/>
      <c r="U30" s="9"/>
      <c r="V30" s="20"/>
      <c r="W30" s="9" t="s">
        <v>54</v>
      </c>
      <c r="X30" s="20"/>
      <c r="Y30" s="9"/>
      <c r="Z30" s="20"/>
      <c r="AA30" s="9"/>
      <c r="AB30" s="20" t="s">
        <v>54</v>
      </c>
      <c r="AC30" s="9"/>
      <c r="AD30" s="20"/>
      <c r="AE30" s="9" t="s">
        <v>54</v>
      </c>
      <c r="AF30" s="20" t="s">
        <v>54</v>
      </c>
      <c r="AG30" s="9"/>
      <c r="AH30" s="20" t="s">
        <v>54</v>
      </c>
      <c r="AI30" s="9"/>
      <c r="AJ30" s="20" t="s">
        <v>54</v>
      </c>
      <c r="AK30" s="9"/>
      <c r="AL30" s="20"/>
      <c r="AM30" s="9"/>
      <c r="AN30" s="20" t="s">
        <v>54</v>
      </c>
      <c r="AO30" s="9"/>
      <c r="AP30" s="20"/>
      <c r="AQ30" s="9"/>
      <c r="AR30" s="20"/>
      <c r="AS30" s="9"/>
      <c r="AT30" s="20"/>
      <c r="AU30" s="9"/>
      <c r="AV30" s="20"/>
      <c r="AW30" s="9"/>
      <c r="AX30" s="20"/>
      <c r="AY30" s="9"/>
      <c r="AZ30" s="20"/>
      <c r="BA30" s="9"/>
      <c r="BB30" s="20"/>
      <c r="BC30" s="9"/>
      <c r="BD30" s="20"/>
      <c r="BE30" s="9"/>
    </row>
    <row r="31" spans="2:57" ht="106.5" customHeight="1" x14ac:dyDescent="0.15">
      <c r="B31" s="39">
        <v>18</v>
      </c>
      <c r="C31" s="14" t="s">
        <v>201</v>
      </c>
      <c r="D31" s="40" t="s">
        <v>208</v>
      </c>
      <c r="E31" s="41" t="s">
        <v>191</v>
      </c>
      <c r="F31" s="42" t="s">
        <v>147</v>
      </c>
      <c r="G31" s="31" t="s">
        <v>152</v>
      </c>
      <c r="H31" s="17">
        <v>44</v>
      </c>
      <c r="I31" s="16"/>
      <c r="J31" s="16"/>
      <c r="K31" s="17" t="s">
        <v>166</v>
      </c>
      <c r="L31" s="23" t="s">
        <v>167</v>
      </c>
      <c r="M31" s="9"/>
      <c r="N31" s="20"/>
      <c r="O31" s="9"/>
      <c r="P31" s="20"/>
      <c r="Q31" s="9"/>
      <c r="R31" s="20"/>
      <c r="S31" s="9"/>
      <c r="T31" s="20"/>
      <c r="U31" s="9"/>
      <c r="V31" s="20"/>
      <c r="W31" s="9"/>
      <c r="X31" s="20"/>
      <c r="Y31" s="9"/>
      <c r="Z31" s="20"/>
      <c r="AA31" s="9"/>
      <c r="AB31" s="20"/>
      <c r="AC31" s="9"/>
      <c r="AD31" s="20"/>
      <c r="AE31" s="9"/>
      <c r="AF31" s="20"/>
      <c r="AG31" s="9" t="s">
        <v>130</v>
      </c>
      <c r="AH31" s="20"/>
      <c r="AI31" s="9"/>
      <c r="AJ31" s="20"/>
      <c r="AK31" s="9"/>
      <c r="AL31" s="20"/>
      <c r="AM31" s="9"/>
      <c r="AN31" s="20"/>
      <c r="AO31" s="9"/>
      <c r="AP31" s="20"/>
      <c r="AQ31" s="9"/>
      <c r="AR31" s="20"/>
      <c r="AS31" s="9"/>
      <c r="AT31" s="20"/>
      <c r="AU31" s="9"/>
      <c r="AV31" s="20"/>
      <c r="AW31" s="9"/>
      <c r="AX31" s="20"/>
      <c r="AY31" s="9"/>
      <c r="AZ31" s="20"/>
      <c r="BA31" s="9"/>
      <c r="BB31" s="20"/>
      <c r="BC31" s="9"/>
      <c r="BD31" s="20"/>
      <c r="BE31" s="9"/>
    </row>
    <row r="32" spans="2:57" ht="106.5" customHeight="1" x14ac:dyDescent="0.15">
      <c r="B32" s="39">
        <v>19</v>
      </c>
      <c r="C32" s="14" t="s">
        <v>201</v>
      </c>
      <c r="D32" s="40" t="s">
        <v>208</v>
      </c>
      <c r="E32" s="41" t="s">
        <v>148</v>
      </c>
      <c r="F32" s="42" t="s">
        <v>3</v>
      </c>
      <c r="G32" s="31"/>
      <c r="H32" s="17">
        <v>8</v>
      </c>
      <c r="I32" s="16" t="s">
        <v>97</v>
      </c>
      <c r="J32" s="16" t="s">
        <v>104</v>
      </c>
      <c r="K32" s="17" t="s">
        <v>213</v>
      </c>
      <c r="L32" s="23" t="s">
        <v>55</v>
      </c>
      <c r="M32" s="9" t="s">
        <v>56</v>
      </c>
      <c r="N32" s="20"/>
      <c r="O32" s="9" t="s">
        <v>56</v>
      </c>
      <c r="P32" s="20"/>
      <c r="Q32" s="9"/>
      <c r="R32" s="20" t="s">
        <v>56</v>
      </c>
      <c r="S32" s="9"/>
      <c r="T32" s="20"/>
      <c r="U32" s="9"/>
      <c r="V32" s="20"/>
      <c r="W32" s="9"/>
      <c r="X32" s="20"/>
      <c r="Y32" s="9"/>
      <c r="Z32" s="20"/>
      <c r="AA32" s="9"/>
      <c r="AB32" s="20"/>
      <c r="AC32" s="9"/>
      <c r="AD32" s="20"/>
      <c r="AE32" s="9"/>
      <c r="AF32" s="20"/>
      <c r="AG32" s="9" t="s">
        <v>56</v>
      </c>
      <c r="AH32" s="20"/>
      <c r="AI32" s="9"/>
      <c r="AJ32" s="20"/>
      <c r="AK32" s="9"/>
      <c r="AL32" s="20"/>
      <c r="AM32" s="9"/>
      <c r="AN32" s="20"/>
      <c r="AO32" s="9"/>
      <c r="AP32" s="20"/>
      <c r="AQ32" s="9"/>
      <c r="AR32" s="20"/>
      <c r="AS32" s="9"/>
      <c r="AT32" s="20"/>
      <c r="AU32" s="9"/>
      <c r="AV32" s="20"/>
      <c r="AW32" s="9"/>
      <c r="AX32" s="20"/>
      <c r="AY32" s="9"/>
      <c r="AZ32" s="20"/>
      <c r="BA32" s="9"/>
      <c r="BB32" s="20"/>
      <c r="BC32" s="9"/>
      <c r="BD32" s="20"/>
      <c r="BE32" s="9"/>
    </row>
    <row r="33" spans="2:57" ht="106.5" customHeight="1" x14ac:dyDescent="0.15">
      <c r="B33" s="39">
        <v>20</v>
      </c>
      <c r="C33" s="14" t="s">
        <v>201</v>
      </c>
      <c r="D33" s="40" t="s">
        <v>208</v>
      </c>
      <c r="E33" s="139" t="s">
        <v>4</v>
      </c>
      <c r="F33" s="42" t="s">
        <v>162</v>
      </c>
      <c r="G33" s="31" t="s">
        <v>225</v>
      </c>
      <c r="H33" s="17">
        <v>55</v>
      </c>
      <c r="I33" s="16"/>
      <c r="J33" s="16" t="s">
        <v>226</v>
      </c>
      <c r="K33" s="17" t="s">
        <v>227</v>
      </c>
      <c r="L33" s="23" t="s">
        <v>203</v>
      </c>
      <c r="M33" s="9"/>
      <c r="N33" s="20"/>
      <c r="O33" s="9"/>
      <c r="P33" s="20"/>
      <c r="Q33" s="9"/>
      <c r="R33" s="20"/>
      <c r="S33" s="9"/>
      <c r="T33" s="20"/>
      <c r="U33" s="9"/>
      <c r="V33" s="20"/>
      <c r="W33" s="9"/>
      <c r="X33" s="20"/>
      <c r="Y33" s="9"/>
      <c r="Z33" s="20"/>
      <c r="AA33" s="9"/>
      <c r="AB33" s="20"/>
      <c r="AC33" s="9"/>
      <c r="AD33" s="20"/>
      <c r="AE33" s="9"/>
      <c r="AF33" s="20"/>
      <c r="AG33" s="9"/>
      <c r="AH33" s="20" t="s">
        <v>130</v>
      </c>
      <c r="AI33" s="9"/>
      <c r="AJ33" s="20"/>
      <c r="AK33" s="9"/>
      <c r="AL33" s="20"/>
      <c r="AM33" s="9"/>
      <c r="AN33" s="20"/>
      <c r="AO33" s="9"/>
      <c r="AP33" s="20"/>
      <c r="AQ33" s="9"/>
      <c r="AR33" s="20"/>
      <c r="AS33" s="9"/>
      <c r="AT33" s="20"/>
      <c r="AU33" s="9"/>
      <c r="AV33" s="20"/>
      <c r="AW33" s="9"/>
      <c r="AX33" s="20"/>
      <c r="AY33" s="9"/>
      <c r="AZ33" s="20"/>
      <c r="BA33" s="9"/>
      <c r="BB33" s="20" t="s">
        <v>130</v>
      </c>
      <c r="BC33" s="9"/>
      <c r="BD33" s="20" t="s">
        <v>130</v>
      </c>
      <c r="BE33" s="9"/>
    </row>
    <row r="34" spans="2:57" ht="106.5" customHeight="1" x14ac:dyDescent="0.15">
      <c r="B34" s="39">
        <v>21</v>
      </c>
      <c r="C34" s="14" t="s">
        <v>201</v>
      </c>
      <c r="D34" s="40" t="s">
        <v>208</v>
      </c>
      <c r="E34" s="41" t="s">
        <v>150</v>
      </c>
      <c r="F34" s="42" t="s">
        <v>151</v>
      </c>
      <c r="G34" s="31" t="s">
        <v>108</v>
      </c>
      <c r="H34" s="17">
        <v>12</v>
      </c>
      <c r="I34" s="16" t="s">
        <v>109</v>
      </c>
      <c r="J34" s="16" t="s">
        <v>110</v>
      </c>
      <c r="K34" s="17" t="s">
        <v>105</v>
      </c>
      <c r="L34" s="23" t="s">
        <v>216</v>
      </c>
      <c r="M34" s="9" t="s">
        <v>54</v>
      </c>
      <c r="N34" s="20"/>
      <c r="O34" s="9" t="s">
        <v>54</v>
      </c>
      <c r="P34" s="20"/>
      <c r="Q34" s="9"/>
      <c r="R34" s="20"/>
      <c r="S34" s="9"/>
      <c r="T34" s="20"/>
      <c r="U34" s="9"/>
      <c r="V34" s="20"/>
      <c r="W34" s="9"/>
      <c r="X34" s="20"/>
      <c r="Y34" s="9"/>
      <c r="Z34" s="20"/>
      <c r="AA34" s="9"/>
      <c r="AB34" s="20"/>
      <c r="AC34" s="9"/>
      <c r="AD34" s="20"/>
      <c r="AE34" s="9"/>
      <c r="AF34" s="20"/>
      <c r="AG34" s="9"/>
      <c r="AH34" s="20"/>
      <c r="AI34" s="9"/>
      <c r="AJ34" s="20"/>
      <c r="AK34" s="9"/>
      <c r="AL34" s="20"/>
      <c r="AM34" s="9"/>
      <c r="AN34" s="20"/>
      <c r="AO34" s="9"/>
      <c r="AP34" s="20"/>
      <c r="AQ34" s="9"/>
      <c r="AR34" s="20"/>
      <c r="AS34" s="9"/>
      <c r="AT34" s="20"/>
      <c r="AU34" s="9"/>
      <c r="AV34" s="20"/>
      <c r="AW34" s="9"/>
      <c r="AX34" s="20"/>
      <c r="AY34" s="9"/>
      <c r="AZ34" s="20"/>
      <c r="BA34" s="9"/>
      <c r="BB34" s="20"/>
      <c r="BC34" s="9"/>
      <c r="BD34" s="20"/>
      <c r="BE34" s="9"/>
    </row>
    <row r="35" spans="2:57" ht="106.5" customHeight="1" x14ac:dyDescent="0.15">
      <c r="B35" s="39">
        <v>22</v>
      </c>
      <c r="C35" s="14" t="s">
        <v>201</v>
      </c>
      <c r="D35" s="40" t="s">
        <v>208</v>
      </c>
      <c r="E35" s="41" t="s">
        <v>111</v>
      </c>
      <c r="F35" s="42" t="s">
        <v>44</v>
      </c>
      <c r="G35" s="31"/>
      <c r="H35" s="17">
        <v>8</v>
      </c>
      <c r="I35" s="16"/>
      <c r="J35" s="16" t="s">
        <v>104</v>
      </c>
      <c r="K35" s="17" t="s">
        <v>105</v>
      </c>
      <c r="L35" s="23" t="s">
        <v>216</v>
      </c>
      <c r="M35" s="9" t="s">
        <v>54</v>
      </c>
      <c r="N35" s="20"/>
      <c r="O35" s="9" t="s">
        <v>54</v>
      </c>
      <c r="P35" s="20"/>
      <c r="Q35" s="9"/>
      <c r="R35" s="20"/>
      <c r="S35" s="9"/>
      <c r="T35" s="20"/>
      <c r="U35" s="9"/>
      <c r="V35" s="20"/>
      <c r="W35" s="9"/>
      <c r="X35" s="20"/>
      <c r="Y35" s="9"/>
      <c r="Z35" s="20"/>
      <c r="AA35" s="9"/>
      <c r="AB35" s="20"/>
      <c r="AC35" s="9"/>
      <c r="AD35" s="20"/>
      <c r="AE35" s="9"/>
      <c r="AF35" s="20"/>
      <c r="AG35" s="9" t="s">
        <v>54</v>
      </c>
      <c r="AH35" s="20"/>
      <c r="AI35" s="9"/>
      <c r="AJ35" s="20"/>
      <c r="AK35" s="9"/>
      <c r="AL35" s="20"/>
      <c r="AM35" s="9"/>
      <c r="AN35" s="20"/>
      <c r="AO35" s="9"/>
      <c r="AP35" s="20"/>
      <c r="AQ35" s="9"/>
      <c r="AR35" s="20"/>
      <c r="AS35" s="9"/>
      <c r="AT35" s="20"/>
      <c r="AU35" s="9"/>
      <c r="AV35" s="20"/>
      <c r="AW35" s="9"/>
      <c r="AX35" s="20"/>
      <c r="AY35" s="9"/>
      <c r="AZ35" s="20"/>
      <c r="BA35" s="9"/>
      <c r="BB35" s="20"/>
      <c r="BC35" s="9"/>
      <c r="BD35" s="20"/>
      <c r="BE35" s="9"/>
    </row>
    <row r="36" spans="2:57" ht="106.5" customHeight="1" x14ac:dyDescent="0.15">
      <c r="B36" s="39">
        <v>23</v>
      </c>
      <c r="C36" s="14" t="s">
        <v>201</v>
      </c>
      <c r="D36" s="40" t="s">
        <v>208</v>
      </c>
      <c r="E36" s="41" t="s">
        <v>46</v>
      </c>
      <c r="F36" s="42" t="s">
        <v>47</v>
      </c>
      <c r="G36" s="31"/>
      <c r="H36" s="17">
        <v>5</v>
      </c>
      <c r="I36" s="16" t="s">
        <v>48</v>
      </c>
      <c r="J36" s="16" t="s">
        <v>163</v>
      </c>
      <c r="K36" s="17" t="s">
        <v>166</v>
      </c>
      <c r="L36" s="23" t="s">
        <v>167</v>
      </c>
      <c r="M36" s="9" t="s">
        <v>130</v>
      </c>
      <c r="N36" s="20"/>
      <c r="O36" s="9"/>
      <c r="P36" s="20"/>
      <c r="Q36" s="9"/>
      <c r="R36" s="20"/>
      <c r="S36" s="9"/>
      <c r="T36" s="20"/>
      <c r="U36" s="9"/>
      <c r="V36" s="20"/>
      <c r="W36" s="9"/>
      <c r="X36" s="20"/>
      <c r="Y36" s="9"/>
      <c r="Z36" s="20"/>
      <c r="AA36" s="9"/>
      <c r="AB36" s="20"/>
      <c r="AC36" s="9"/>
      <c r="AD36" s="20"/>
      <c r="AE36" s="9"/>
      <c r="AF36" s="20"/>
      <c r="AG36" s="9"/>
      <c r="AH36" s="20"/>
      <c r="AI36" s="9"/>
      <c r="AJ36" s="20" t="s">
        <v>130</v>
      </c>
      <c r="AK36" s="9"/>
      <c r="AL36" s="20"/>
      <c r="AM36" s="9"/>
      <c r="AN36" s="20"/>
      <c r="AO36" s="9"/>
      <c r="AP36" s="20"/>
      <c r="AQ36" s="9"/>
      <c r="AR36" s="20"/>
      <c r="AS36" s="9"/>
      <c r="AT36" s="20"/>
      <c r="AU36" s="9"/>
      <c r="AV36" s="20"/>
      <c r="AW36" s="9"/>
      <c r="AX36" s="20"/>
      <c r="AY36" s="9"/>
      <c r="AZ36" s="20"/>
      <c r="BA36" s="9"/>
      <c r="BB36" s="20"/>
      <c r="BC36" s="9"/>
      <c r="BD36" s="20"/>
      <c r="BE36" s="9"/>
    </row>
    <row r="37" spans="2:57" ht="106.5" customHeight="1" x14ac:dyDescent="0.15">
      <c r="B37" s="39">
        <v>24</v>
      </c>
      <c r="C37" s="14" t="s">
        <v>201</v>
      </c>
      <c r="D37" s="40" t="s">
        <v>208</v>
      </c>
      <c r="E37" s="139" t="s">
        <v>65</v>
      </c>
      <c r="F37" s="42" t="s">
        <v>66</v>
      </c>
      <c r="G37" s="31" t="s">
        <v>67</v>
      </c>
      <c r="H37" s="17">
        <v>41</v>
      </c>
      <c r="I37" s="16" t="s">
        <v>68</v>
      </c>
      <c r="J37" s="16" t="s">
        <v>69</v>
      </c>
      <c r="K37" s="17" t="s">
        <v>105</v>
      </c>
      <c r="L37" s="23" t="s">
        <v>216</v>
      </c>
      <c r="M37" s="9"/>
      <c r="N37" s="20"/>
      <c r="O37" s="9"/>
      <c r="P37" s="20"/>
      <c r="Q37" s="9"/>
      <c r="R37" s="20"/>
      <c r="S37" s="9" t="s">
        <v>54</v>
      </c>
      <c r="T37" s="20"/>
      <c r="U37" s="9"/>
      <c r="V37" s="20"/>
      <c r="W37" s="9"/>
      <c r="X37" s="20"/>
      <c r="Y37" s="9"/>
      <c r="Z37" s="20"/>
      <c r="AA37" s="9"/>
      <c r="AB37" s="20" t="s">
        <v>54</v>
      </c>
      <c r="AC37" s="9"/>
      <c r="AD37" s="20"/>
      <c r="AE37" s="9"/>
      <c r="AF37" s="20"/>
      <c r="AG37" s="9"/>
      <c r="AH37" s="20" t="s">
        <v>54</v>
      </c>
      <c r="AI37" s="9"/>
      <c r="AJ37" s="20" t="s">
        <v>54</v>
      </c>
      <c r="AK37" s="9"/>
      <c r="AL37" s="20"/>
      <c r="AM37" s="9"/>
      <c r="AN37" s="20"/>
      <c r="AO37" s="9"/>
      <c r="AP37" s="20"/>
      <c r="AQ37" s="9"/>
      <c r="AR37" s="20"/>
      <c r="AS37" s="9"/>
      <c r="AT37" s="20"/>
      <c r="AU37" s="9"/>
      <c r="AV37" s="20"/>
      <c r="AW37" s="9"/>
      <c r="AX37" s="20"/>
      <c r="AY37" s="9"/>
      <c r="AZ37" s="20"/>
      <c r="BA37" s="9"/>
      <c r="BB37" s="20"/>
      <c r="BC37" s="9"/>
      <c r="BD37" s="20"/>
      <c r="BE37" s="9"/>
    </row>
    <row r="38" spans="2:57" ht="106.5" customHeight="1" x14ac:dyDescent="0.15">
      <c r="B38" s="39">
        <v>25</v>
      </c>
      <c r="C38" s="14" t="s">
        <v>201</v>
      </c>
      <c r="D38" s="40" t="s">
        <v>208</v>
      </c>
      <c r="E38" s="139" t="s">
        <v>70</v>
      </c>
      <c r="F38" s="42" t="s">
        <v>199</v>
      </c>
      <c r="G38" s="31" t="s">
        <v>200</v>
      </c>
      <c r="H38" s="17">
        <v>11</v>
      </c>
      <c r="I38" s="16" t="s">
        <v>164</v>
      </c>
      <c r="J38" s="16" t="s">
        <v>98</v>
      </c>
      <c r="K38" s="17" t="s">
        <v>105</v>
      </c>
      <c r="L38" s="23" t="s">
        <v>216</v>
      </c>
      <c r="M38" s="9"/>
      <c r="N38" s="20"/>
      <c r="O38" s="9"/>
      <c r="P38" s="20"/>
      <c r="Q38" s="9"/>
      <c r="R38" s="20"/>
      <c r="S38" s="9"/>
      <c r="T38" s="20"/>
      <c r="U38" s="9"/>
      <c r="V38" s="20"/>
      <c r="W38" s="9"/>
      <c r="X38" s="20"/>
      <c r="Y38" s="9"/>
      <c r="Z38" s="20"/>
      <c r="AA38" s="9" t="s">
        <v>54</v>
      </c>
      <c r="AB38" s="20" t="s">
        <v>54</v>
      </c>
      <c r="AC38" s="9"/>
      <c r="AD38" s="20"/>
      <c r="AE38" s="9"/>
      <c r="AF38" s="20"/>
      <c r="AG38" s="9"/>
      <c r="AH38" s="20" t="s">
        <v>54</v>
      </c>
      <c r="AI38" s="9"/>
      <c r="AJ38" s="20" t="s">
        <v>54</v>
      </c>
      <c r="AK38" s="9"/>
      <c r="AL38" s="20"/>
      <c r="AM38" s="9"/>
      <c r="AN38" s="20"/>
      <c r="AO38" s="9"/>
      <c r="AP38" s="20"/>
      <c r="AQ38" s="9"/>
      <c r="AR38" s="20"/>
      <c r="AS38" s="9"/>
      <c r="AT38" s="20"/>
      <c r="AU38" s="9" t="s">
        <v>54</v>
      </c>
      <c r="AV38" s="20"/>
      <c r="AW38" s="9"/>
      <c r="AX38" s="20"/>
      <c r="AY38" s="9"/>
      <c r="AZ38" s="20"/>
      <c r="BA38" s="9"/>
      <c r="BB38" s="20"/>
      <c r="BC38" s="9"/>
      <c r="BD38" s="20"/>
      <c r="BE38" s="9"/>
    </row>
    <row r="39" spans="2:57" ht="106.5" customHeight="1" x14ac:dyDescent="0.15">
      <c r="B39" s="39">
        <v>26</v>
      </c>
      <c r="C39" s="14" t="s">
        <v>201</v>
      </c>
      <c r="D39" s="40" t="s">
        <v>208</v>
      </c>
      <c r="E39" s="41" t="s">
        <v>71</v>
      </c>
      <c r="F39" s="42" t="s">
        <v>88</v>
      </c>
      <c r="G39" s="31" t="s">
        <v>89</v>
      </c>
      <c r="H39" s="17">
        <v>2</v>
      </c>
      <c r="I39" s="16" t="s">
        <v>90</v>
      </c>
      <c r="J39" s="16" t="s">
        <v>171</v>
      </c>
      <c r="K39" s="17" t="s">
        <v>213</v>
      </c>
      <c r="L39" s="23" t="s">
        <v>55</v>
      </c>
      <c r="M39" s="9"/>
      <c r="N39" s="20"/>
      <c r="O39" s="9"/>
      <c r="P39" s="20" t="s">
        <v>56</v>
      </c>
      <c r="Q39" s="9"/>
      <c r="R39" s="20" t="s">
        <v>56</v>
      </c>
      <c r="S39" s="9"/>
      <c r="T39" s="20"/>
      <c r="U39" s="9"/>
      <c r="V39" s="20"/>
      <c r="W39" s="9"/>
      <c r="X39" s="20"/>
      <c r="Y39" s="9"/>
      <c r="Z39" s="20"/>
      <c r="AA39" s="9"/>
      <c r="AB39" s="20"/>
      <c r="AC39" s="9"/>
      <c r="AD39" s="20"/>
      <c r="AE39" s="9"/>
      <c r="AF39" s="20"/>
      <c r="AG39" s="9"/>
      <c r="AH39" s="20"/>
      <c r="AI39" s="9"/>
      <c r="AJ39" s="20"/>
      <c r="AK39" s="9"/>
      <c r="AL39" s="20"/>
      <c r="AM39" s="9"/>
      <c r="AN39" s="20"/>
      <c r="AO39" s="9" t="s">
        <v>56</v>
      </c>
      <c r="AP39" s="20"/>
      <c r="AQ39" s="9"/>
      <c r="AR39" s="20"/>
      <c r="AS39" s="9"/>
      <c r="AT39" s="20"/>
      <c r="AU39" s="9"/>
      <c r="AV39" s="20"/>
      <c r="AW39" s="9"/>
      <c r="AX39" s="20"/>
      <c r="AY39" s="9"/>
      <c r="AZ39" s="20"/>
      <c r="BA39" s="9"/>
      <c r="BB39" s="20"/>
      <c r="BC39" s="9"/>
      <c r="BD39" s="20"/>
      <c r="BE39" s="9"/>
    </row>
    <row r="40" spans="2:57" ht="106.5" customHeight="1" x14ac:dyDescent="0.15">
      <c r="B40" s="39">
        <v>27</v>
      </c>
      <c r="C40" s="14" t="s">
        <v>201</v>
      </c>
      <c r="D40" s="40" t="s">
        <v>208</v>
      </c>
      <c r="E40" s="41" t="s">
        <v>86</v>
      </c>
      <c r="F40" s="42" t="s">
        <v>45</v>
      </c>
      <c r="G40" s="31" t="s">
        <v>170</v>
      </c>
      <c r="H40" s="17">
        <v>15</v>
      </c>
      <c r="I40" s="16" t="s">
        <v>96</v>
      </c>
      <c r="J40" s="16" t="s">
        <v>163</v>
      </c>
      <c r="K40" s="17" t="s">
        <v>166</v>
      </c>
      <c r="L40" s="23" t="s">
        <v>167</v>
      </c>
      <c r="M40" s="9" t="s">
        <v>130</v>
      </c>
      <c r="N40" s="20"/>
      <c r="O40" s="9" t="s">
        <v>130</v>
      </c>
      <c r="P40" s="20"/>
      <c r="Q40" s="9"/>
      <c r="R40" s="20"/>
      <c r="S40" s="9"/>
      <c r="T40" s="20"/>
      <c r="U40" s="9"/>
      <c r="V40" s="20"/>
      <c r="W40" s="9"/>
      <c r="X40" s="20"/>
      <c r="Y40" s="9"/>
      <c r="Z40" s="20"/>
      <c r="AA40" s="9"/>
      <c r="AB40" s="20"/>
      <c r="AC40" s="9"/>
      <c r="AD40" s="20"/>
      <c r="AE40" s="9"/>
      <c r="AF40" s="20"/>
      <c r="AG40" s="9"/>
      <c r="AH40" s="20"/>
      <c r="AI40" s="9"/>
      <c r="AJ40" s="20"/>
      <c r="AK40" s="9"/>
      <c r="AL40" s="20"/>
      <c r="AM40" s="9"/>
      <c r="AN40" s="20"/>
      <c r="AO40" s="9"/>
      <c r="AP40" s="20"/>
      <c r="AQ40" s="9"/>
      <c r="AR40" s="20"/>
      <c r="AS40" s="9"/>
      <c r="AT40" s="20"/>
      <c r="AU40" s="9"/>
      <c r="AV40" s="20"/>
      <c r="AW40" s="9"/>
      <c r="AX40" s="20"/>
      <c r="AY40" s="9"/>
      <c r="AZ40" s="20"/>
      <c r="BA40" s="9"/>
      <c r="BB40" s="20"/>
      <c r="BC40" s="9"/>
      <c r="BD40" s="20"/>
      <c r="BE40" s="9"/>
    </row>
    <row r="41" spans="2:57" ht="106.5" customHeight="1" x14ac:dyDescent="0.15">
      <c r="B41" s="39">
        <v>28</v>
      </c>
      <c r="C41" s="14" t="s">
        <v>201</v>
      </c>
      <c r="D41" s="40" t="s">
        <v>208</v>
      </c>
      <c r="E41" s="41" t="s">
        <v>87</v>
      </c>
      <c r="F41" s="42" t="s">
        <v>5</v>
      </c>
      <c r="G41" s="31"/>
      <c r="H41" s="17">
        <v>20</v>
      </c>
      <c r="I41" s="16" t="s">
        <v>6</v>
      </c>
      <c r="J41" s="16" t="s">
        <v>209</v>
      </c>
      <c r="K41" s="17" t="s">
        <v>166</v>
      </c>
      <c r="L41" s="23" t="s">
        <v>167</v>
      </c>
      <c r="M41" s="9"/>
      <c r="N41" s="20"/>
      <c r="O41" s="9"/>
      <c r="P41" s="20"/>
      <c r="Q41" s="9"/>
      <c r="R41" s="20"/>
      <c r="S41" s="9"/>
      <c r="T41" s="20"/>
      <c r="U41" s="9"/>
      <c r="V41" s="20"/>
      <c r="W41" s="9"/>
      <c r="X41" s="20"/>
      <c r="Y41" s="9"/>
      <c r="Z41" s="20"/>
      <c r="AA41" s="9"/>
      <c r="AB41" s="20"/>
      <c r="AC41" s="9"/>
      <c r="AD41" s="20"/>
      <c r="AE41" s="9"/>
      <c r="AF41" s="20"/>
      <c r="AG41" s="9"/>
      <c r="AH41" s="20"/>
      <c r="AI41" s="9"/>
      <c r="AJ41" s="20"/>
      <c r="AK41" s="9"/>
      <c r="AL41" s="20"/>
      <c r="AM41" s="9"/>
      <c r="AN41" s="20"/>
      <c r="AO41" s="9"/>
      <c r="AP41" s="20"/>
      <c r="AQ41" s="9"/>
      <c r="AR41" s="20"/>
      <c r="AS41" s="9"/>
      <c r="AT41" s="20"/>
      <c r="AU41" s="9"/>
      <c r="AV41" s="20"/>
      <c r="AW41" s="9"/>
      <c r="AX41" s="20"/>
      <c r="AY41" s="9"/>
      <c r="AZ41" s="20"/>
      <c r="BA41" s="9"/>
      <c r="BB41" s="20"/>
      <c r="BC41" s="9"/>
      <c r="BD41" s="20"/>
      <c r="BE41" s="9"/>
    </row>
    <row r="42" spans="2:57" ht="106.5" customHeight="1" x14ac:dyDescent="0.15">
      <c r="B42" s="39">
        <v>29</v>
      </c>
      <c r="C42" s="14" t="s">
        <v>201</v>
      </c>
      <c r="D42" s="40" t="s">
        <v>208</v>
      </c>
      <c r="E42" s="41" t="s">
        <v>217</v>
      </c>
      <c r="F42" s="42" t="s">
        <v>72</v>
      </c>
      <c r="G42" s="31" t="s">
        <v>7</v>
      </c>
      <c r="H42" s="17">
        <v>7</v>
      </c>
      <c r="I42" s="16"/>
      <c r="J42" s="16" t="s">
        <v>95</v>
      </c>
      <c r="K42" s="17" t="s">
        <v>105</v>
      </c>
      <c r="L42" s="23" t="s">
        <v>216</v>
      </c>
      <c r="M42" s="9" t="s">
        <v>54</v>
      </c>
      <c r="N42" s="20"/>
      <c r="O42" s="9" t="s">
        <v>54</v>
      </c>
      <c r="P42" s="20"/>
      <c r="Q42" s="9"/>
      <c r="R42" s="20" t="s">
        <v>54</v>
      </c>
      <c r="S42" s="9"/>
      <c r="T42" s="20"/>
      <c r="U42" s="9"/>
      <c r="V42" s="20"/>
      <c r="W42" s="9"/>
      <c r="X42" s="20"/>
      <c r="Y42" s="9"/>
      <c r="Z42" s="20"/>
      <c r="AA42" s="9"/>
      <c r="AB42" s="20"/>
      <c r="AC42" s="9"/>
      <c r="AD42" s="20"/>
      <c r="AE42" s="9"/>
      <c r="AF42" s="20"/>
      <c r="AG42" s="9"/>
      <c r="AH42" s="20"/>
      <c r="AI42" s="9"/>
      <c r="AJ42" s="20"/>
      <c r="AK42" s="9"/>
      <c r="AL42" s="20"/>
      <c r="AM42" s="9"/>
      <c r="AN42" s="20"/>
      <c r="AO42" s="9"/>
      <c r="AP42" s="20"/>
      <c r="AQ42" s="9"/>
      <c r="AR42" s="20"/>
      <c r="AS42" s="9"/>
      <c r="AT42" s="20"/>
      <c r="AU42" s="9"/>
      <c r="AV42" s="20"/>
      <c r="AW42" s="9"/>
      <c r="AX42" s="20"/>
      <c r="AY42" s="9"/>
      <c r="AZ42" s="20"/>
      <c r="BA42" s="9"/>
      <c r="BB42" s="20"/>
      <c r="BC42" s="9"/>
      <c r="BD42" s="20"/>
      <c r="BE42" s="9"/>
    </row>
    <row r="43" spans="2:57" ht="106.5" customHeight="1" x14ac:dyDescent="0.15">
      <c r="B43" s="39">
        <v>30</v>
      </c>
      <c r="C43" s="14" t="s">
        <v>201</v>
      </c>
      <c r="D43" s="40" t="s">
        <v>208</v>
      </c>
      <c r="E43" s="43" t="s">
        <v>218</v>
      </c>
      <c r="F43" s="42" t="s">
        <v>192</v>
      </c>
      <c r="G43" s="31" t="s">
        <v>193</v>
      </c>
      <c r="H43" s="17">
        <v>12</v>
      </c>
      <c r="I43" s="16" t="s">
        <v>194</v>
      </c>
      <c r="J43" s="16" t="s">
        <v>195</v>
      </c>
      <c r="K43" s="17" t="s">
        <v>105</v>
      </c>
      <c r="L43" s="23" t="s">
        <v>216</v>
      </c>
      <c r="M43" s="9" t="s">
        <v>144</v>
      </c>
      <c r="N43" s="20"/>
      <c r="O43" s="9"/>
      <c r="P43" s="20"/>
      <c r="Q43" s="9"/>
      <c r="R43" s="20" t="s">
        <v>144</v>
      </c>
      <c r="S43" s="9"/>
      <c r="T43" s="20"/>
      <c r="U43" s="9"/>
      <c r="V43" s="20"/>
      <c r="W43" s="9"/>
      <c r="X43" s="20"/>
      <c r="Y43" s="9"/>
      <c r="Z43" s="20"/>
      <c r="AA43" s="9"/>
      <c r="AB43" s="20"/>
      <c r="AC43" s="9"/>
      <c r="AD43" s="20"/>
      <c r="AE43" s="9"/>
      <c r="AF43" s="20"/>
      <c r="AG43" s="9"/>
      <c r="AH43" s="20"/>
      <c r="AI43" s="9"/>
      <c r="AJ43" s="20"/>
      <c r="AK43" s="9"/>
      <c r="AL43" s="20"/>
      <c r="AM43" s="9"/>
      <c r="AN43" s="20"/>
      <c r="AO43" s="9"/>
      <c r="AP43" s="20"/>
      <c r="AQ43" s="9"/>
      <c r="AR43" s="20"/>
      <c r="AS43" s="9"/>
      <c r="AT43" s="20"/>
      <c r="AU43" s="9"/>
      <c r="AV43" s="20"/>
      <c r="AW43" s="9"/>
      <c r="AX43" s="20"/>
      <c r="AY43" s="9"/>
      <c r="AZ43" s="20"/>
      <c r="BA43" s="9"/>
      <c r="BB43" s="20"/>
      <c r="BC43" s="9"/>
      <c r="BD43" s="20"/>
      <c r="BE43" s="9"/>
    </row>
    <row r="44" spans="2:57" ht="106.5" customHeight="1" x14ac:dyDescent="0.15">
      <c r="B44" s="39">
        <v>31</v>
      </c>
      <c r="C44" s="14" t="s">
        <v>201</v>
      </c>
      <c r="D44" s="40" t="s">
        <v>208</v>
      </c>
      <c r="E44" s="141" t="s">
        <v>222</v>
      </c>
      <c r="F44" s="42" t="s">
        <v>45</v>
      </c>
      <c r="G44" s="31" t="s">
        <v>145</v>
      </c>
      <c r="H44" s="17">
        <v>5</v>
      </c>
      <c r="I44" s="16" t="s">
        <v>146</v>
      </c>
      <c r="J44" s="16" t="s">
        <v>77</v>
      </c>
      <c r="K44" s="17" t="s">
        <v>166</v>
      </c>
      <c r="L44" s="23" t="s">
        <v>167</v>
      </c>
      <c r="M44" s="9" t="s">
        <v>130</v>
      </c>
      <c r="N44" s="20"/>
      <c r="O44" s="9" t="s">
        <v>130</v>
      </c>
      <c r="P44" s="20"/>
      <c r="Q44" s="9"/>
      <c r="R44" s="20"/>
      <c r="S44" s="9"/>
      <c r="T44" s="20"/>
      <c r="U44" s="9"/>
      <c r="V44" s="20"/>
      <c r="W44" s="9"/>
      <c r="X44" s="20"/>
      <c r="Y44" s="9"/>
      <c r="Z44" s="20"/>
      <c r="AA44" s="9"/>
      <c r="AB44" s="20"/>
      <c r="AC44" s="9"/>
      <c r="AD44" s="20"/>
      <c r="AE44" s="9"/>
      <c r="AF44" s="20"/>
      <c r="AG44" s="9"/>
      <c r="AH44" s="20"/>
      <c r="AI44" s="9"/>
      <c r="AJ44" s="20"/>
      <c r="AK44" s="9"/>
      <c r="AL44" s="20"/>
      <c r="AM44" s="9"/>
      <c r="AN44" s="20"/>
      <c r="AO44" s="9"/>
      <c r="AP44" s="20"/>
      <c r="AQ44" s="9"/>
      <c r="AR44" s="20"/>
      <c r="AS44" s="9"/>
      <c r="AT44" s="20"/>
      <c r="AU44" s="9"/>
      <c r="AV44" s="20"/>
      <c r="AW44" s="9"/>
      <c r="AX44" s="20"/>
      <c r="AY44" s="9"/>
      <c r="AZ44" s="20"/>
      <c r="BA44" s="9"/>
      <c r="BB44" s="20"/>
      <c r="BC44" s="9"/>
      <c r="BD44" s="20"/>
      <c r="BE44" s="9"/>
    </row>
    <row r="45" spans="2:57" ht="106.5" customHeight="1" x14ac:dyDescent="0.15">
      <c r="B45" s="39">
        <v>32</v>
      </c>
      <c r="C45" s="14" t="s">
        <v>201</v>
      </c>
      <c r="D45" s="40" t="s">
        <v>9</v>
      </c>
      <c r="E45" s="41" t="s">
        <v>9</v>
      </c>
      <c r="F45" s="42" t="s">
        <v>197</v>
      </c>
      <c r="G45" s="31"/>
      <c r="H45" s="17"/>
      <c r="I45" s="16"/>
      <c r="J45" s="16" t="s">
        <v>198</v>
      </c>
      <c r="K45" s="17" t="s">
        <v>105</v>
      </c>
      <c r="L45" s="23" t="s">
        <v>216</v>
      </c>
      <c r="M45" s="9" t="s">
        <v>54</v>
      </c>
      <c r="N45" s="20"/>
      <c r="O45" s="9"/>
      <c r="P45" s="20"/>
      <c r="Q45" s="9"/>
      <c r="R45" s="20"/>
      <c r="S45" s="9" t="s">
        <v>54</v>
      </c>
      <c r="T45" s="20"/>
      <c r="U45" s="9"/>
      <c r="V45" s="20"/>
      <c r="W45" s="9"/>
      <c r="X45" s="20"/>
      <c r="Y45" s="9"/>
      <c r="Z45" s="20"/>
      <c r="AA45" s="9"/>
      <c r="AB45" s="20"/>
      <c r="AC45" s="9"/>
      <c r="AD45" s="20"/>
      <c r="AE45" s="9"/>
      <c r="AF45" s="20"/>
      <c r="AG45" s="9"/>
      <c r="AH45" s="20"/>
      <c r="AI45" s="9"/>
      <c r="AJ45" s="20"/>
      <c r="AK45" s="9"/>
      <c r="AL45" s="20"/>
      <c r="AM45" s="9"/>
      <c r="AN45" s="20"/>
      <c r="AO45" s="9"/>
      <c r="AP45" s="20"/>
      <c r="AQ45" s="9"/>
      <c r="AR45" s="20"/>
      <c r="AS45" s="9"/>
      <c r="AT45" s="20"/>
      <c r="AU45" s="9"/>
      <c r="AV45" s="20"/>
      <c r="AW45" s="9"/>
      <c r="AX45" s="20"/>
      <c r="AY45" s="9"/>
      <c r="AZ45" s="20"/>
      <c r="BA45" s="9"/>
      <c r="BB45" s="20"/>
      <c r="BC45" s="9"/>
      <c r="BD45" s="20"/>
      <c r="BE45" s="9"/>
    </row>
    <row r="46" spans="2:57" ht="106.5" customHeight="1" x14ac:dyDescent="0.15">
      <c r="B46" s="39">
        <v>33</v>
      </c>
      <c r="C46" s="14" t="s">
        <v>201</v>
      </c>
      <c r="D46" s="40" t="s">
        <v>9</v>
      </c>
      <c r="E46" s="41" t="s">
        <v>9</v>
      </c>
      <c r="F46" s="42" t="s">
        <v>83</v>
      </c>
      <c r="G46" s="31"/>
      <c r="H46" s="17"/>
      <c r="I46" s="16"/>
      <c r="J46" s="16" t="s">
        <v>104</v>
      </c>
      <c r="K46" s="17" t="s">
        <v>105</v>
      </c>
      <c r="L46" s="23" t="s">
        <v>216</v>
      </c>
      <c r="M46" s="9" t="s">
        <v>144</v>
      </c>
      <c r="N46" s="20"/>
      <c r="O46" s="9"/>
      <c r="P46" s="20"/>
      <c r="Q46" s="9"/>
      <c r="R46" s="20"/>
      <c r="S46" s="9" t="s">
        <v>144</v>
      </c>
      <c r="T46" s="20"/>
      <c r="U46" s="9"/>
      <c r="V46" s="20"/>
      <c r="W46" s="9"/>
      <c r="X46" s="20"/>
      <c r="Y46" s="9"/>
      <c r="Z46" s="20"/>
      <c r="AA46" s="9"/>
      <c r="AB46" s="20"/>
      <c r="AC46" s="9"/>
      <c r="AD46" s="20"/>
      <c r="AE46" s="9"/>
      <c r="AF46" s="20"/>
      <c r="AG46" s="9" t="s">
        <v>144</v>
      </c>
      <c r="AH46" s="20"/>
      <c r="AI46" s="9"/>
      <c r="AJ46" s="20"/>
      <c r="AK46" s="9"/>
      <c r="AL46" s="20"/>
      <c r="AM46" s="9"/>
      <c r="AN46" s="20"/>
      <c r="AO46" s="9"/>
      <c r="AP46" s="20"/>
      <c r="AQ46" s="9"/>
      <c r="AR46" s="20"/>
      <c r="AS46" s="9"/>
      <c r="AT46" s="20"/>
      <c r="AU46" s="9"/>
      <c r="AV46" s="20"/>
      <c r="AW46" s="9"/>
      <c r="AX46" s="20"/>
      <c r="AY46" s="9"/>
      <c r="AZ46" s="20"/>
      <c r="BA46" s="9"/>
      <c r="BB46" s="20"/>
      <c r="BC46" s="9"/>
      <c r="BD46" s="20"/>
      <c r="BE46" s="9"/>
    </row>
    <row r="47" spans="2:57" ht="106.5" customHeight="1" x14ac:dyDescent="0.15">
      <c r="B47" s="39">
        <v>34</v>
      </c>
      <c r="C47" s="14" t="s">
        <v>201</v>
      </c>
      <c r="D47" s="40" t="s">
        <v>9</v>
      </c>
      <c r="E47" s="41" t="s">
        <v>9</v>
      </c>
      <c r="F47" s="42" t="s">
        <v>84</v>
      </c>
      <c r="G47" s="31"/>
      <c r="H47" s="17"/>
      <c r="I47" s="16" t="s">
        <v>85</v>
      </c>
      <c r="J47" s="16" t="s">
        <v>104</v>
      </c>
      <c r="K47" s="17" t="s">
        <v>105</v>
      </c>
      <c r="L47" s="23" t="s">
        <v>216</v>
      </c>
      <c r="M47" s="9" t="s">
        <v>144</v>
      </c>
      <c r="N47" s="20"/>
      <c r="O47" s="9"/>
      <c r="P47" s="20"/>
      <c r="Q47" s="9" t="s">
        <v>144</v>
      </c>
      <c r="R47" s="20"/>
      <c r="S47" s="9"/>
      <c r="T47" s="20"/>
      <c r="U47" s="9"/>
      <c r="V47" s="20"/>
      <c r="W47" s="9"/>
      <c r="X47" s="20" t="s">
        <v>144</v>
      </c>
      <c r="Y47" s="9"/>
      <c r="Z47" s="20"/>
      <c r="AA47" s="9"/>
      <c r="AB47" s="20"/>
      <c r="AC47" s="9"/>
      <c r="AD47" s="20"/>
      <c r="AE47" s="9"/>
      <c r="AF47" s="20"/>
      <c r="AG47" s="9"/>
      <c r="AH47" s="20"/>
      <c r="AI47" s="9"/>
      <c r="AJ47" s="20"/>
      <c r="AK47" s="9"/>
      <c r="AL47" s="20"/>
      <c r="AM47" s="9"/>
      <c r="AN47" s="20"/>
      <c r="AO47" s="9"/>
      <c r="AP47" s="20" t="s">
        <v>144</v>
      </c>
      <c r="AQ47" s="9"/>
      <c r="AR47" s="20"/>
      <c r="AS47" s="9"/>
      <c r="AT47" s="20"/>
      <c r="AU47" s="9"/>
      <c r="AV47" s="20"/>
      <c r="AW47" s="9"/>
      <c r="AX47" s="20"/>
      <c r="AY47" s="9"/>
      <c r="AZ47" s="20"/>
      <c r="BA47" s="9"/>
      <c r="BB47" s="20"/>
      <c r="BC47" s="9"/>
      <c r="BD47" s="20"/>
      <c r="BE47" s="9"/>
    </row>
    <row r="48" spans="2:57" ht="106.5" customHeight="1" x14ac:dyDescent="0.15">
      <c r="B48" s="39">
        <v>35</v>
      </c>
      <c r="C48" s="14" t="s">
        <v>201</v>
      </c>
      <c r="D48" s="40" t="s">
        <v>9</v>
      </c>
      <c r="E48" s="41" t="s">
        <v>9</v>
      </c>
      <c r="F48" s="42" t="s">
        <v>8</v>
      </c>
      <c r="G48" s="31"/>
      <c r="H48" s="17"/>
      <c r="I48" s="16" t="s">
        <v>96</v>
      </c>
      <c r="J48" s="16"/>
      <c r="K48" s="17" t="s">
        <v>105</v>
      </c>
      <c r="L48" s="23" t="s">
        <v>216</v>
      </c>
      <c r="M48" s="9"/>
      <c r="N48" s="20"/>
      <c r="O48" s="9"/>
      <c r="P48" s="20"/>
      <c r="Q48" s="9"/>
      <c r="R48" s="20"/>
      <c r="S48" s="9"/>
      <c r="T48" s="20"/>
      <c r="U48" s="9"/>
      <c r="V48" s="20"/>
      <c r="W48" s="9"/>
      <c r="X48" s="20"/>
      <c r="Y48" s="9"/>
      <c r="Z48" s="20"/>
      <c r="AA48" s="9"/>
      <c r="AB48" s="20"/>
      <c r="AC48" s="9"/>
      <c r="AD48" s="20"/>
      <c r="AE48" s="9"/>
      <c r="AF48" s="20"/>
      <c r="AG48" s="9" t="s">
        <v>54</v>
      </c>
      <c r="AH48" s="20"/>
      <c r="AI48" s="9"/>
      <c r="AJ48" s="20"/>
      <c r="AK48" s="9"/>
      <c r="AL48" s="20"/>
      <c r="AM48" s="9"/>
      <c r="AN48" s="20"/>
      <c r="AO48" s="9"/>
      <c r="AP48" s="20"/>
      <c r="AQ48" s="9"/>
      <c r="AR48" s="20"/>
      <c r="AS48" s="9"/>
      <c r="AT48" s="20"/>
      <c r="AU48" s="9"/>
      <c r="AV48" s="20"/>
      <c r="AW48" s="9"/>
      <c r="AX48" s="20"/>
      <c r="AY48" s="9"/>
      <c r="AZ48" s="20"/>
      <c r="BA48" s="9"/>
      <c r="BB48" s="20"/>
      <c r="BC48" s="9"/>
      <c r="BD48" s="20"/>
      <c r="BE48" s="9"/>
    </row>
    <row r="49" spans="2:57" ht="106.5" customHeight="1" x14ac:dyDescent="0.15">
      <c r="B49" s="39">
        <v>36</v>
      </c>
      <c r="C49" s="14" t="s">
        <v>201</v>
      </c>
      <c r="D49" s="40" t="s">
        <v>9</v>
      </c>
      <c r="E49" s="41" t="s">
        <v>9</v>
      </c>
      <c r="F49" s="42" t="s">
        <v>10</v>
      </c>
      <c r="G49" s="31"/>
      <c r="H49" s="17"/>
      <c r="I49" s="16"/>
      <c r="J49" s="16" t="s">
        <v>153</v>
      </c>
      <c r="K49" s="17" t="s">
        <v>105</v>
      </c>
      <c r="L49" s="23" t="s">
        <v>216</v>
      </c>
      <c r="M49" s="9"/>
      <c r="N49" s="20"/>
      <c r="O49" s="9"/>
      <c r="P49" s="20"/>
      <c r="Q49" s="9"/>
      <c r="R49" s="20"/>
      <c r="S49" s="9"/>
      <c r="T49" s="20"/>
      <c r="U49" s="9"/>
      <c r="V49" s="20"/>
      <c r="W49" s="9"/>
      <c r="X49" s="20"/>
      <c r="Y49" s="9"/>
      <c r="Z49" s="20"/>
      <c r="AA49" s="9"/>
      <c r="AB49" s="20"/>
      <c r="AC49" s="9"/>
      <c r="AD49" s="20"/>
      <c r="AE49" s="9"/>
      <c r="AF49" s="20"/>
      <c r="AG49" s="9"/>
      <c r="AH49" s="20"/>
      <c r="AI49" s="9"/>
      <c r="AJ49" s="20"/>
      <c r="AK49" s="9"/>
      <c r="AL49" s="20"/>
      <c r="AM49" s="9"/>
      <c r="AN49" s="20"/>
      <c r="AO49" s="9"/>
      <c r="AP49" s="20"/>
      <c r="AQ49" s="9"/>
      <c r="AR49" s="20"/>
      <c r="AS49" s="9"/>
      <c r="AT49" s="20"/>
      <c r="AU49" s="9"/>
      <c r="AV49" s="20"/>
      <c r="AW49" s="9"/>
      <c r="AX49" s="20"/>
      <c r="AY49" s="9"/>
      <c r="AZ49" s="20"/>
      <c r="BA49" s="9"/>
      <c r="BB49" s="20"/>
      <c r="BC49" s="9"/>
      <c r="BD49" s="20"/>
      <c r="BE49" s="9"/>
    </row>
    <row r="50" spans="2:57" ht="106.5" customHeight="1" x14ac:dyDescent="0.15">
      <c r="B50" s="39">
        <v>37</v>
      </c>
      <c r="C50" s="14" t="s">
        <v>201</v>
      </c>
      <c r="D50" s="40" t="s">
        <v>9</v>
      </c>
      <c r="E50" s="41" t="s">
        <v>9</v>
      </c>
      <c r="F50" s="42" t="s">
        <v>11</v>
      </c>
      <c r="G50" s="31"/>
      <c r="H50" s="17"/>
      <c r="I50" s="16"/>
      <c r="J50" s="16" t="s">
        <v>95</v>
      </c>
      <c r="K50" s="17" t="s">
        <v>105</v>
      </c>
      <c r="L50" s="23" t="s">
        <v>216</v>
      </c>
      <c r="M50" s="9" t="s">
        <v>144</v>
      </c>
      <c r="N50" s="20"/>
      <c r="O50" s="9"/>
      <c r="P50" s="20"/>
      <c r="Q50" s="9"/>
      <c r="R50" s="20"/>
      <c r="S50" s="9" t="s">
        <v>54</v>
      </c>
      <c r="T50" s="20"/>
      <c r="U50" s="9"/>
      <c r="V50" s="20"/>
      <c r="W50" s="9"/>
      <c r="X50" s="20"/>
      <c r="Y50" s="9"/>
      <c r="Z50" s="20"/>
      <c r="AA50" s="9"/>
      <c r="AB50" s="20"/>
      <c r="AC50" s="9"/>
      <c r="AD50" s="20"/>
      <c r="AE50" s="9"/>
      <c r="AF50" s="20"/>
      <c r="AG50" s="9" t="s">
        <v>144</v>
      </c>
      <c r="AH50" s="20"/>
      <c r="AI50" s="9"/>
      <c r="AJ50" s="20"/>
      <c r="AK50" s="9"/>
      <c r="AL50" s="20"/>
      <c r="AM50" s="9"/>
      <c r="AN50" s="20"/>
      <c r="AO50" s="9"/>
      <c r="AP50" s="20"/>
      <c r="AQ50" s="9"/>
      <c r="AR50" s="20"/>
      <c r="AS50" s="9"/>
      <c r="AT50" s="20"/>
      <c r="AU50" s="9"/>
      <c r="AV50" s="20"/>
      <c r="AW50" s="9"/>
      <c r="AX50" s="20"/>
      <c r="AY50" s="9"/>
      <c r="AZ50" s="20"/>
      <c r="BA50" s="9"/>
      <c r="BB50" s="20"/>
      <c r="BC50" s="9"/>
      <c r="BD50" s="20"/>
      <c r="BE50" s="9"/>
    </row>
    <row r="51" spans="2:57" ht="106.5" customHeight="1" x14ac:dyDescent="0.15">
      <c r="B51" s="39">
        <v>38</v>
      </c>
      <c r="C51" s="14" t="s">
        <v>201</v>
      </c>
      <c r="D51" s="40" t="s">
        <v>9</v>
      </c>
      <c r="E51" s="41" t="s">
        <v>9</v>
      </c>
      <c r="F51" s="42" t="s">
        <v>12</v>
      </c>
      <c r="G51" s="31"/>
      <c r="H51" s="17"/>
      <c r="I51" s="16"/>
      <c r="J51" s="16" t="s">
        <v>98</v>
      </c>
      <c r="K51" s="17" t="s">
        <v>105</v>
      </c>
      <c r="L51" s="23" t="s">
        <v>216</v>
      </c>
      <c r="M51" s="9" t="s">
        <v>54</v>
      </c>
      <c r="N51" s="20"/>
      <c r="O51" s="9"/>
      <c r="P51" s="20"/>
      <c r="Q51" s="9"/>
      <c r="R51" s="20" t="s">
        <v>144</v>
      </c>
      <c r="S51" s="9"/>
      <c r="T51" s="20"/>
      <c r="U51" s="9"/>
      <c r="V51" s="20"/>
      <c r="W51" s="9" t="s">
        <v>54</v>
      </c>
      <c r="X51" s="20"/>
      <c r="Y51" s="9"/>
      <c r="Z51" s="20"/>
      <c r="AA51" s="9"/>
      <c r="AB51" s="20"/>
      <c r="AC51" s="9"/>
      <c r="AD51" s="20"/>
      <c r="AE51" s="9"/>
      <c r="AF51" s="20" t="s">
        <v>54</v>
      </c>
      <c r="AG51" s="9"/>
      <c r="AH51" s="20"/>
      <c r="AI51" s="9"/>
      <c r="AJ51" s="20"/>
      <c r="AK51" s="9"/>
      <c r="AL51" s="20"/>
      <c r="AM51" s="9"/>
      <c r="AN51" s="20"/>
      <c r="AO51" s="9"/>
      <c r="AP51" s="20" t="s">
        <v>54</v>
      </c>
      <c r="AQ51" s="9"/>
      <c r="AR51" s="20"/>
      <c r="AS51" s="9"/>
      <c r="AT51" s="20"/>
      <c r="AU51" s="9"/>
      <c r="AV51" s="20"/>
      <c r="AW51" s="9" t="s">
        <v>54</v>
      </c>
      <c r="AX51" s="20"/>
      <c r="AY51" s="9"/>
      <c r="AZ51" s="20"/>
      <c r="BA51" s="9"/>
      <c r="BB51" s="20"/>
      <c r="BC51" s="9"/>
      <c r="BD51" s="20"/>
      <c r="BE51" s="9"/>
    </row>
    <row r="52" spans="2:57" ht="106.5" customHeight="1" x14ac:dyDescent="0.15">
      <c r="B52" s="39">
        <v>39</v>
      </c>
      <c r="C52" s="14" t="s">
        <v>201</v>
      </c>
      <c r="D52" s="40" t="s">
        <v>9</v>
      </c>
      <c r="E52" s="41" t="s">
        <v>9</v>
      </c>
      <c r="F52" s="42" t="s">
        <v>13</v>
      </c>
      <c r="G52" s="31"/>
      <c r="H52" s="17"/>
      <c r="I52" s="16"/>
      <c r="J52" s="16" t="s">
        <v>14</v>
      </c>
      <c r="K52" s="17" t="s">
        <v>105</v>
      </c>
      <c r="L52" s="23" t="s">
        <v>216</v>
      </c>
      <c r="M52" s="9"/>
      <c r="N52" s="20"/>
      <c r="O52" s="9"/>
      <c r="P52" s="20"/>
      <c r="Q52" s="9"/>
      <c r="R52" s="20" t="s">
        <v>144</v>
      </c>
      <c r="S52" s="9" t="s">
        <v>144</v>
      </c>
      <c r="T52" s="20"/>
      <c r="U52" s="9"/>
      <c r="V52" s="20"/>
      <c r="W52" s="9"/>
      <c r="X52" s="20"/>
      <c r="Y52" s="9"/>
      <c r="Z52" s="20"/>
      <c r="AA52" s="9"/>
      <c r="AB52" s="20"/>
      <c r="AC52" s="9"/>
      <c r="AD52" s="20"/>
      <c r="AE52" s="9"/>
      <c r="AF52" s="20"/>
      <c r="AG52" s="9"/>
      <c r="AH52" s="20"/>
      <c r="AI52" s="9"/>
      <c r="AJ52" s="20" t="s">
        <v>144</v>
      </c>
      <c r="AK52" s="9"/>
      <c r="AL52" s="20"/>
      <c r="AM52" s="9"/>
      <c r="AN52" s="20"/>
      <c r="AO52" s="9"/>
      <c r="AP52" s="20"/>
      <c r="AQ52" s="9"/>
      <c r="AR52" s="20"/>
      <c r="AS52" s="9"/>
      <c r="AT52" s="20"/>
      <c r="AU52" s="9"/>
      <c r="AV52" s="20"/>
      <c r="AW52" s="9"/>
      <c r="AX52" s="20"/>
      <c r="AY52" s="9"/>
      <c r="AZ52" s="20"/>
      <c r="BA52" s="9"/>
      <c r="BB52" s="20"/>
      <c r="BC52" s="9"/>
      <c r="BD52" s="20"/>
      <c r="BE52" s="9"/>
    </row>
    <row r="53" spans="2:57" ht="106.5" customHeight="1" x14ac:dyDescent="0.15">
      <c r="B53" s="39">
        <v>40</v>
      </c>
      <c r="C53" s="14" t="s">
        <v>201</v>
      </c>
      <c r="D53" s="40" t="s">
        <v>9</v>
      </c>
      <c r="E53" s="41" t="s">
        <v>9</v>
      </c>
      <c r="F53" s="42" t="s">
        <v>29</v>
      </c>
      <c r="G53" s="31"/>
      <c r="H53" s="17"/>
      <c r="I53" s="16"/>
      <c r="J53" s="16"/>
      <c r="K53" s="17" t="s">
        <v>105</v>
      </c>
      <c r="L53" s="23" t="s">
        <v>216</v>
      </c>
      <c r="M53" s="9"/>
      <c r="N53" s="20"/>
      <c r="O53" s="9"/>
      <c r="P53" s="20"/>
      <c r="Q53" s="9"/>
      <c r="R53" s="20"/>
      <c r="S53" s="9" t="s">
        <v>144</v>
      </c>
      <c r="T53" s="20"/>
      <c r="U53" s="9"/>
      <c r="V53" s="20"/>
      <c r="W53" s="9" t="s">
        <v>144</v>
      </c>
      <c r="X53" s="20"/>
      <c r="Y53" s="9"/>
      <c r="Z53" s="20"/>
      <c r="AA53" s="9"/>
      <c r="AB53" s="20"/>
      <c r="AC53" s="9"/>
      <c r="AD53" s="20"/>
      <c r="AE53" s="9"/>
      <c r="AF53" s="20"/>
      <c r="AG53" s="9"/>
      <c r="AH53" s="20"/>
      <c r="AI53" s="9"/>
      <c r="AJ53" s="20"/>
      <c r="AK53" s="9"/>
      <c r="AL53" s="20"/>
      <c r="AM53" s="9"/>
      <c r="AN53" s="20"/>
      <c r="AO53" s="9"/>
      <c r="AP53" s="20"/>
      <c r="AQ53" s="9"/>
      <c r="AR53" s="20"/>
      <c r="AS53" s="9"/>
      <c r="AT53" s="20"/>
      <c r="AU53" s="9"/>
      <c r="AV53" s="20"/>
      <c r="AW53" s="9"/>
      <c r="AX53" s="20"/>
      <c r="AY53" s="9"/>
      <c r="AZ53" s="20"/>
      <c r="BA53" s="9"/>
      <c r="BB53" s="20"/>
      <c r="BC53" s="9"/>
      <c r="BD53" s="20"/>
      <c r="BE53" s="9"/>
    </row>
    <row r="54" spans="2:57" ht="106.5" customHeight="1" x14ac:dyDescent="0.15">
      <c r="B54" s="39">
        <v>41</v>
      </c>
      <c r="C54" s="14" t="s">
        <v>201</v>
      </c>
      <c r="D54" s="40" t="s">
        <v>9</v>
      </c>
      <c r="E54" s="41" t="s">
        <v>9</v>
      </c>
      <c r="F54" s="42" t="s">
        <v>30</v>
      </c>
      <c r="G54" s="31"/>
      <c r="H54" s="17"/>
      <c r="I54" s="16"/>
      <c r="J54" s="16" t="s">
        <v>95</v>
      </c>
      <c r="K54" s="17" t="s">
        <v>105</v>
      </c>
      <c r="L54" s="23" t="s">
        <v>216</v>
      </c>
      <c r="M54" s="9" t="s">
        <v>144</v>
      </c>
      <c r="N54" s="20"/>
      <c r="O54" s="9"/>
      <c r="P54" s="20"/>
      <c r="Q54" s="9"/>
      <c r="R54" s="20"/>
      <c r="S54" s="9" t="s">
        <v>54</v>
      </c>
      <c r="T54" s="20"/>
      <c r="U54" s="9"/>
      <c r="V54" s="20"/>
      <c r="W54" s="9"/>
      <c r="X54" s="20"/>
      <c r="Y54" s="9"/>
      <c r="Z54" s="20"/>
      <c r="AA54" s="9"/>
      <c r="AB54" s="20"/>
      <c r="AC54" s="9"/>
      <c r="AD54" s="20"/>
      <c r="AE54" s="9"/>
      <c r="AF54" s="20"/>
      <c r="AG54" s="9"/>
      <c r="AH54" s="20"/>
      <c r="AI54" s="9"/>
      <c r="AJ54" s="20"/>
      <c r="AK54" s="9"/>
      <c r="AL54" s="20"/>
      <c r="AM54" s="9"/>
      <c r="AN54" s="20"/>
      <c r="AO54" s="9"/>
      <c r="AP54" s="20" t="s">
        <v>144</v>
      </c>
      <c r="AQ54" s="9"/>
      <c r="AR54" s="20"/>
      <c r="AS54" s="9"/>
      <c r="AT54" s="20"/>
      <c r="AU54" s="9"/>
      <c r="AV54" s="20"/>
      <c r="AW54" s="9"/>
      <c r="AX54" s="20"/>
      <c r="AY54" s="9"/>
      <c r="AZ54" s="20"/>
      <c r="BA54" s="9"/>
      <c r="BB54" s="20"/>
      <c r="BC54" s="9"/>
      <c r="BD54" s="20"/>
      <c r="BE54" s="9"/>
    </row>
    <row r="55" spans="2:57" ht="106.5" customHeight="1" x14ac:dyDescent="0.15">
      <c r="B55" s="39">
        <v>42</v>
      </c>
      <c r="C55" s="24" t="s">
        <v>201</v>
      </c>
      <c r="D55" s="24" t="s">
        <v>208</v>
      </c>
      <c r="E55" s="44" t="s">
        <v>223</v>
      </c>
      <c r="F55" s="29"/>
      <c r="G55" s="28"/>
      <c r="H55" s="21"/>
      <c r="I55" s="22"/>
      <c r="J55" s="22"/>
      <c r="K55" s="21" t="s">
        <v>105</v>
      </c>
      <c r="L55" s="30" t="s">
        <v>216</v>
      </c>
      <c r="M55" s="10"/>
      <c r="N55" s="26"/>
      <c r="O55" s="10"/>
      <c r="P55" s="26"/>
      <c r="Q55" s="10"/>
      <c r="R55" s="26" t="s">
        <v>144</v>
      </c>
      <c r="S55" s="10"/>
      <c r="T55" s="26"/>
      <c r="U55" s="10"/>
      <c r="V55" s="26"/>
      <c r="W55" s="10"/>
      <c r="X55" s="26"/>
      <c r="Y55" s="10"/>
      <c r="Z55" s="26"/>
      <c r="AA55" s="10"/>
      <c r="AB55" s="26" t="s">
        <v>144</v>
      </c>
      <c r="AC55" s="10"/>
      <c r="AD55" s="26"/>
      <c r="AE55" s="10"/>
      <c r="AF55" s="26"/>
      <c r="AG55" s="10"/>
      <c r="AH55" s="26" t="s">
        <v>144</v>
      </c>
      <c r="AI55" s="10"/>
      <c r="AJ55" s="26" t="s">
        <v>144</v>
      </c>
      <c r="AK55" s="10"/>
      <c r="AL55" s="26"/>
      <c r="AM55" s="10"/>
      <c r="AN55" s="26"/>
      <c r="AO55" s="10"/>
      <c r="AP55" s="26"/>
      <c r="AQ55" s="10"/>
      <c r="AR55" s="26"/>
      <c r="AS55" s="10"/>
      <c r="AT55" s="26"/>
      <c r="AU55" s="10"/>
      <c r="AV55" s="26"/>
      <c r="AW55" s="10"/>
      <c r="AX55" s="26"/>
      <c r="AY55" s="10"/>
      <c r="AZ55" s="26"/>
      <c r="BA55" s="10"/>
      <c r="BB55" s="26"/>
      <c r="BC55" s="10"/>
      <c r="BD55" s="26"/>
      <c r="BE55" s="10"/>
    </row>
    <row r="56" spans="2:57" ht="106.5" customHeight="1" x14ac:dyDescent="0.15">
      <c r="B56" s="39">
        <v>43</v>
      </c>
      <c r="C56" s="24" t="s">
        <v>201</v>
      </c>
      <c r="D56" s="40" t="s">
        <v>9</v>
      </c>
      <c r="E56" s="41" t="s">
        <v>9</v>
      </c>
      <c r="F56" s="42" t="s">
        <v>41</v>
      </c>
      <c r="G56" s="15"/>
      <c r="H56" s="17"/>
      <c r="I56" s="22" t="s">
        <v>154</v>
      </c>
      <c r="J56" s="16" t="s">
        <v>104</v>
      </c>
      <c r="K56" s="17" t="s">
        <v>105</v>
      </c>
      <c r="L56" s="18" t="s">
        <v>216</v>
      </c>
      <c r="M56" s="9" t="s">
        <v>144</v>
      </c>
      <c r="N56" s="20"/>
      <c r="O56" s="9"/>
      <c r="P56" s="20"/>
      <c r="Q56" s="9"/>
      <c r="R56" s="20"/>
      <c r="S56" s="9" t="s">
        <v>144</v>
      </c>
      <c r="T56" s="20"/>
      <c r="U56" s="9"/>
      <c r="V56" s="20"/>
      <c r="W56" s="9"/>
      <c r="X56" s="20"/>
      <c r="Y56" s="9"/>
      <c r="Z56" s="20"/>
      <c r="AA56" s="9"/>
      <c r="AB56" s="20"/>
      <c r="AC56" s="9"/>
      <c r="AD56" s="20"/>
      <c r="AE56" s="9"/>
      <c r="AF56" s="20"/>
      <c r="AG56" s="9" t="s">
        <v>144</v>
      </c>
      <c r="AH56" s="20"/>
      <c r="AI56" s="9"/>
      <c r="AJ56" s="20"/>
      <c r="AK56" s="9"/>
      <c r="AL56" s="20"/>
      <c r="AM56" s="9"/>
      <c r="AN56" s="20"/>
      <c r="AO56" s="9"/>
      <c r="AP56" s="20"/>
      <c r="AQ56" s="9"/>
      <c r="AR56" s="20"/>
      <c r="AS56" s="9"/>
      <c r="AT56" s="20"/>
      <c r="AU56" s="9"/>
      <c r="AV56" s="20"/>
      <c r="AW56" s="9"/>
      <c r="AX56" s="20"/>
      <c r="AY56" s="9"/>
      <c r="AZ56" s="20"/>
      <c r="BA56" s="9"/>
      <c r="BB56" s="20"/>
      <c r="BC56" s="9"/>
      <c r="BD56" s="20"/>
      <c r="BE56" s="9"/>
    </row>
    <row r="57" spans="2:57" ht="106.5" customHeight="1" x14ac:dyDescent="0.15">
      <c r="B57" s="39">
        <v>44</v>
      </c>
      <c r="C57" s="24" t="s">
        <v>201</v>
      </c>
      <c r="D57" s="24" t="s">
        <v>9</v>
      </c>
      <c r="E57" s="14" t="s">
        <v>9</v>
      </c>
      <c r="F57" s="29" t="s">
        <v>42</v>
      </c>
      <c r="G57" s="15"/>
      <c r="H57" s="21"/>
      <c r="I57" s="22" t="s">
        <v>43</v>
      </c>
      <c r="J57" s="22" t="s">
        <v>53</v>
      </c>
      <c r="K57" s="21" t="s">
        <v>105</v>
      </c>
      <c r="L57" s="30" t="s">
        <v>216</v>
      </c>
      <c r="M57" s="10" t="s">
        <v>144</v>
      </c>
      <c r="N57" s="26"/>
      <c r="O57" s="10"/>
      <c r="P57" s="26"/>
      <c r="Q57" s="10"/>
      <c r="R57" s="26"/>
      <c r="S57" s="10"/>
      <c r="T57" s="26"/>
      <c r="U57" s="10"/>
      <c r="V57" s="26"/>
      <c r="W57" s="10"/>
      <c r="X57" s="26"/>
      <c r="Y57" s="10"/>
      <c r="Z57" s="26"/>
      <c r="AA57" s="10"/>
      <c r="AB57" s="26"/>
      <c r="AC57" s="10"/>
      <c r="AD57" s="26"/>
      <c r="AE57" s="10"/>
      <c r="AF57" s="26"/>
      <c r="AG57" s="10"/>
      <c r="AH57" s="26" t="s">
        <v>144</v>
      </c>
      <c r="AI57" s="10"/>
      <c r="AJ57" s="26"/>
      <c r="AK57" s="10"/>
      <c r="AL57" s="26"/>
      <c r="AM57" s="10"/>
      <c r="AN57" s="26"/>
      <c r="AO57" s="10"/>
      <c r="AP57" s="26"/>
      <c r="AQ57" s="10"/>
      <c r="AR57" s="26"/>
      <c r="AS57" s="10"/>
      <c r="AT57" s="26"/>
      <c r="AU57" s="10"/>
      <c r="AV57" s="26"/>
      <c r="AW57" s="10"/>
      <c r="AX57" s="26"/>
      <c r="AY57" s="10"/>
      <c r="AZ57" s="26"/>
      <c r="BA57" s="10"/>
      <c r="BB57" s="26"/>
      <c r="BC57" s="10"/>
      <c r="BD57" s="26"/>
      <c r="BE57" s="10"/>
    </row>
    <row r="58" spans="2:57" ht="106.5" customHeight="1" x14ac:dyDescent="0.15">
      <c r="B58" s="47">
        <v>45</v>
      </c>
      <c r="C58" s="24" t="s">
        <v>201</v>
      </c>
      <c r="D58" s="24" t="s">
        <v>9</v>
      </c>
      <c r="E58" s="14" t="s">
        <v>9</v>
      </c>
      <c r="F58" s="29" t="s">
        <v>31</v>
      </c>
      <c r="G58" s="28"/>
      <c r="H58" s="21"/>
      <c r="I58" s="22" t="s">
        <v>43</v>
      </c>
      <c r="J58" s="22" t="s">
        <v>104</v>
      </c>
      <c r="K58" s="21" t="s">
        <v>105</v>
      </c>
      <c r="L58" s="30" t="s">
        <v>216</v>
      </c>
      <c r="M58" s="10"/>
      <c r="N58" s="26"/>
      <c r="O58" s="10"/>
      <c r="P58" s="26"/>
      <c r="Q58" s="10"/>
      <c r="R58" s="26"/>
      <c r="S58" s="10"/>
      <c r="T58" s="26"/>
      <c r="U58" s="10"/>
      <c r="V58" s="26"/>
      <c r="W58" s="10"/>
      <c r="X58" s="26"/>
      <c r="Y58" s="10"/>
      <c r="Z58" s="26"/>
      <c r="AA58" s="10"/>
      <c r="AB58" s="26"/>
      <c r="AC58" s="10"/>
      <c r="AD58" s="26"/>
      <c r="AE58" s="10" t="s">
        <v>54</v>
      </c>
      <c r="AF58" s="26" t="s">
        <v>54</v>
      </c>
      <c r="AG58" s="10"/>
      <c r="AH58" s="26" t="s">
        <v>144</v>
      </c>
      <c r="AI58" s="10"/>
      <c r="AJ58" s="26"/>
      <c r="AK58" s="10"/>
      <c r="AL58" s="26"/>
      <c r="AM58" s="10"/>
      <c r="AN58" s="26"/>
      <c r="AO58" s="10"/>
      <c r="AP58" s="26"/>
      <c r="AQ58" s="10"/>
      <c r="AR58" s="26"/>
      <c r="AS58" s="10"/>
      <c r="AT58" s="26"/>
      <c r="AU58" s="10"/>
      <c r="AV58" s="26"/>
      <c r="AW58" s="10"/>
      <c r="AX58" s="26"/>
      <c r="AY58" s="10"/>
      <c r="AZ58" s="26"/>
      <c r="BA58" s="10"/>
      <c r="BB58" s="26"/>
      <c r="BC58" s="10"/>
      <c r="BD58" s="26"/>
      <c r="BE58" s="10"/>
    </row>
  </sheetData>
  <autoFilter ref="B13:BE58" xr:uid="{00000000-0009-0000-0000-000000000000}"/>
  <mergeCells count="65">
    <mergeCell ref="AU3:BE3"/>
    <mergeCell ref="C1:AP3"/>
    <mergeCell ref="X6:X11"/>
    <mergeCell ref="Q6:Q11"/>
    <mergeCell ref="R6:R11"/>
    <mergeCell ref="S6:S11"/>
    <mergeCell ref="T6:T11"/>
    <mergeCell ref="AH6:AH11"/>
    <mergeCell ref="AC6:AC11"/>
    <mergeCell ref="AQ6:AQ11"/>
    <mergeCell ref="V6:V11"/>
    <mergeCell ref="W6:W11"/>
    <mergeCell ref="AA6:AA11"/>
    <mergeCell ref="Y6:Y11"/>
    <mergeCell ref="Z6:Z11"/>
    <mergeCell ref="AG6:AG11"/>
    <mergeCell ref="BB6:BB11"/>
    <mergeCell ref="AT6:AT11"/>
    <mergeCell ref="AU6:AU11"/>
    <mergeCell ref="AV6:AV11"/>
    <mergeCell ref="AP5:AS5"/>
    <mergeCell ref="BB5:BE5"/>
    <mergeCell ref="AT5:AV5"/>
    <mergeCell ref="AW5:BA5"/>
    <mergeCell ref="BD6:BD11"/>
    <mergeCell ref="BE6:BE11"/>
    <mergeCell ref="BC6:BC11"/>
    <mergeCell ref="AR6:AR11"/>
    <mergeCell ref="AP6:AP11"/>
    <mergeCell ref="AS6:AS11"/>
    <mergeCell ref="AW6:AW11"/>
    <mergeCell ref="AX6:AX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  <mergeCell ref="AN6:AN11"/>
    <mergeCell ref="AO6:AO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G5:G11"/>
    <mergeCell ref="K5:K11"/>
    <mergeCell ref="L5:L11"/>
    <mergeCell ref="J5:J11"/>
    <mergeCell ref="I5:I11"/>
    <mergeCell ref="H5:H11"/>
  </mergeCells>
  <phoneticPr fontId="2"/>
  <dataValidations count="2">
    <dataValidation type="list" allowBlank="1" showInputMessage="1" showErrorMessage="1" sqref="D14:D58" xr:uid="{00000000-0002-0000-0000-000000000000}">
      <formula1>"団体,個人"</formula1>
    </dataValidation>
    <dataValidation type="list" allowBlank="1" showInputMessage="1" showErrorMessage="1" sqref="M14:BE58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138</v>
      </c>
    </row>
    <row r="2" spans="2:89" ht="13.5" x14ac:dyDescent="0.15"/>
    <row r="3" spans="2:89" ht="24" customHeight="1" x14ac:dyDescent="0.15">
      <c r="B3" s="75" t="s">
        <v>136</v>
      </c>
      <c r="C3" s="76"/>
      <c r="D3" s="77"/>
      <c r="E3" s="116">
        <v>1</v>
      </c>
      <c r="F3" s="116"/>
      <c r="G3" s="116"/>
      <c r="R3" s="75" t="s">
        <v>115</v>
      </c>
      <c r="S3" s="76"/>
      <c r="T3" s="77"/>
      <c r="U3" s="120" t="str">
        <f>IF($AH$8=0,"",$AH$8)</f>
        <v>出水市</v>
      </c>
      <c r="V3" s="120"/>
      <c r="W3" s="120"/>
      <c r="X3" s="120"/>
      <c r="Y3" s="120"/>
    </row>
    <row r="4" spans="2:89" ht="13.5" x14ac:dyDescent="0.15"/>
    <row r="5" spans="2:89" ht="27.75" customHeight="1" x14ac:dyDescent="0.15">
      <c r="B5" s="75" t="s">
        <v>135</v>
      </c>
      <c r="C5" s="76"/>
      <c r="D5" s="76"/>
      <c r="E5" s="76"/>
      <c r="F5" s="77"/>
      <c r="G5" s="120" t="str">
        <f>IF($AI$8=0,"",$AI$8)</f>
        <v>団体</v>
      </c>
      <c r="H5" s="120"/>
      <c r="I5" s="120"/>
      <c r="J5" s="121" t="s">
        <v>132</v>
      </c>
      <c r="K5" s="121"/>
      <c r="L5" s="121"/>
      <c r="M5" s="121"/>
      <c r="N5" s="117" t="str">
        <f>IF($AJ$8=0,"",$AJ$8)</f>
        <v>旭交通タクシー（株）</v>
      </c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9"/>
    </row>
    <row r="6" spans="2:89" ht="27.75" customHeight="1" x14ac:dyDescent="0.15">
      <c r="B6" s="103" t="s">
        <v>143</v>
      </c>
      <c r="C6" s="94"/>
      <c r="D6" s="94"/>
      <c r="E6" s="94"/>
      <c r="F6" s="95"/>
      <c r="G6" s="128" t="str">
        <f>IF($AK$8=0,"",$AK$8)</f>
        <v>無人トイレ清掃、道路の空缶拾い、老人ホームの窓拭き、川端通りちり拾いなど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30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22"/>
      <c r="C7" s="123"/>
      <c r="D7" s="123"/>
      <c r="E7" s="123"/>
      <c r="F7" s="124"/>
      <c r="G7" s="131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3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22"/>
      <c r="C8" s="123"/>
      <c r="D8" s="123"/>
      <c r="E8" s="123"/>
      <c r="F8" s="124"/>
      <c r="G8" s="131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3"/>
      <c r="AG8">
        <f>VLOOKUP($E$3,'検索表（入力）'!$B$14:$BE$2732,AG$6,0)</f>
        <v>1</v>
      </c>
      <c r="AH8" t="str">
        <f>VLOOKUP($E$3,'検索表（入力）'!$B$14:$BE$2732,AH$6,0)</f>
        <v>出水市</v>
      </c>
      <c r="AI8" t="str">
        <f>VLOOKUP($E$3,'検索表（入力）'!$B$14:$BE$2732,AI$6,0)</f>
        <v>団体</v>
      </c>
      <c r="AJ8" t="str">
        <f>VLOOKUP($E$3,'検索表（入力）'!$B$14:$BE$2732,AJ$6,0)</f>
        <v>旭交通タクシー（株）</v>
      </c>
      <c r="AK8" t="str">
        <f>VLOOKUP($E$3,'検索表（入力）'!$B$14:$BE$2732,AK$6,0)</f>
        <v>無人トイレ清掃、道路の空缶拾い、老人ホームの窓拭き、川端通りちり拾いなど</v>
      </c>
      <c r="AL8" t="str">
        <f>VLOOKUP($E$3,'検索表（入力）'!$B$14:$BE$2732,AL$6,0)</f>
        <v>平成11年7月</v>
      </c>
      <c r="AM8">
        <f>VLOOKUP($E$3,'検索表（入力）'!$B$14:$BE$2732,AM$6,0)</f>
        <v>8</v>
      </c>
      <c r="AN8" t="str">
        <f>VLOOKUP($E$3,'検索表（入力）'!$B$14:$BE$2732,AN$6,0)</f>
        <v>午前・午後</v>
      </c>
      <c r="AO8" t="str">
        <f>VLOOKUP($E$3,'検索表（入力）'!$B$14:$BE$2732,AO$6,0)</f>
        <v>出水市内</v>
      </c>
      <c r="AP8" t="str">
        <f>VLOOKUP($E$3,'検索表（入力）'!$B$14:$BE$2732,AP$6,0)</f>
        <v>出水市本所</v>
      </c>
      <c r="AQ8" t="str">
        <f>VLOOKUP($E$3,'検索表（入力）'!$B$14:$BE$2732,AQ$6,0)</f>
        <v>0996-63-2140</v>
      </c>
      <c r="AR8">
        <f>VLOOKUP($E$3,'検索表（入力）'!$B$14:$BE$2732,AR$6,0)</f>
        <v>0</v>
      </c>
      <c r="AS8">
        <f>VLOOKUP($E$3,'検索表（入力）'!$B$14:$BE$2732,AS$6,0)</f>
        <v>0</v>
      </c>
      <c r="AT8">
        <f>VLOOKUP($E$3,'検索表（入力）'!$B$14:$BE$2732,AT$6,0)</f>
        <v>0</v>
      </c>
      <c r="AU8">
        <f>VLOOKUP($E$3,'検索表（入力）'!$B$14:$BE$2732,AU$6,0)</f>
        <v>0</v>
      </c>
      <c r="AV8">
        <f>VLOOKUP($E$3,'検索表（入力）'!$B$14:$BE$2732,AV$6,0)</f>
        <v>0</v>
      </c>
      <c r="AW8">
        <f>VLOOKUP($E$3,'検索表（入力）'!$B$14:$BE$2732,AW$6,0)</f>
        <v>0</v>
      </c>
      <c r="AX8">
        <f>VLOOKUP($E$3,'検索表（入力）'!$B$14:$BE$2732,AX$6,0)</f>
        <v>0</v>
      </c>
      <c r="AY8">
        <f>VLOOKUP($E$3,'検索表（入力）'!$B$14:$BE$2732,AY$6,0)</f>
        <v>0</v>
      </c>
      <c r="AZ8">
        <f>VLOOKUP($E$3,'検索表（入力）'!$B$14:$BE$2732,AZ$6,0)</f>
        <v>0</v>
      </c>
      <c r="BA8">
        <f>VLOOKUP($E$3,'検索表（入力）'!$B$14:$BE$2732,BA$6,0)</f>
        <v>0</v>
      </c>
      <c r="BB8">
        <f>VLOOKUP($E$3,'検索表（入力）'!$B$14:$BE$2732,BB$6,0)</f>
        <v>0</v>
      </c>
      <c r="BC8">
        <f>VLOOKUP($E$3,'検索表（入力）'!$B$14:$BE$2732,BC$6,0)</f>
        <v>0</v>
      </c>
      <c r="BD8">
        <f>VLOOKUP($E$3,'検索表（入力）'!$B$14:$BE$2732,BD$6,0)</f>
        <v>0</v>
      </c>
      <c r="BE8">
        <f>VLOOKUP($E$3,'検索表（入力）'!$B$14:$BE$2732,BE$6,0)</f>
        <v>0</v>
      </c>
      <c r="BF8">
        <f>VLOOKUP($E$3,'検索表（入力）'!$B$14:$BE$2732,BF$6,0)</f>
        <v>0</v>
      </c>
      <c r="BG8">
        <f>VLOOKUP($E$3,'検索表（入力）'!$B$14:$BE$2732,BG$6,0)</f>
        <v>0</v>
      </c>
      <c r="BH8">
        <f>VLOOKUP($E$3,'検索表（入力）'!$B$14:$BE$2732,BH$6,0)</f>
        <v>0</v>
      </c>
      <c r="BI8">
        <f>VLOOKUP($E$3,'検索表（入力）'!$B$14:$BE$2732,BI$6,0)</f>
        <v>0</v>
      </c>
      <c r="BJ8">
        <f>VLOOKUP($E$3,'検索表（入力）'!$B$14:$BE$2732,BJ$6,0)</f>
        <v>0</v>
      </c>
      <c r="BK8">
        <f>VLOOKUP($E$3,'検索表（入力）'!$B$14:$BE$2732,BK$6,0)</f>
        <v>0</v>
      </c>
      <c r="BL8">
        <f>VLOOKUP($E$3,'検索表（入力）'!$B$14:$BE$2732,BL$6,0)</f>
        <v>0</v>
      </c>
      <c r="BM8">
        <f>VLOOKUP($E$3,'検索表（入力）'!$B$14:$BE$2732,BM$6,0)</f>
        <v>0</v>
      </c>
      <c r="BN8">
        <f>VLOOKUP($E$3,'検索表（入力）'!$B$14:$BE$2732,BN$6,0)</f>
        <v>0</v>
      </c>
      <c r="BO8">
        <f>VLOOKUP($E$3,'検索表（入力）'!$B$14:$BE$2732,BO$6,0)</f>
        <v>0</v>
      </c>
      <c r="BP8">
        <f>VLOOKUP($E$3,'検索表（入力）'!$B$14:$BE$2732,BP$6,0)</f>
        <v>0</v>
      </c>
      <c r="BQ8">
        <f>VLOOKUP($E$3,'検索表（入力）'!$B$14:$BE$2732,BQ$6,0)</f>
        <v>0</v>
      </c>
      <c r="BR8">
        <f>VLOOKUP($E$3,'検索表（入力）'!$B$14:$BE$2732,BR$6,0)</f>
        <v>0</v>
      </c>
      <c r="BS8">
        <f>VLOOKUP($E$3,'検索表（入力）'!$B$14:$BE$2732,BS$6,0)</f>
        <v>0</v>
      </c>
      <c r="BT8">
        <f>VLOOKUP($E$3,'検索表（入力）'!$B$14:$BE$2732,BT$6,0)</f>
        <v>0</v>
      </c>
      <c r="BU8" t="str">
        <f>VLOOKUP($E$3,'検索表（入力）'!$B$14:$BE$2732,BU$6,0)</f>
        <v>●</v>
      </c>
      <c r="BV8">
        <f>VLOOKUP($E$3,'検索表（入力）'!$B$14:$BE$2732,BV$6,0)</f>
        <v>0</v>
      </c>
      <c r="BW8">
        <f>VLOOKUP($E$3,'検索表（入力）'!$B$14:$BE$2732,BW$6,0)</f>
        <v>0</v>
      </c>
      <c r="BX8">
        <f>VLOOKUP($E$3,'検索表（入力）'!$B$14:$BE$2732,BX$6,0)</f>
        <v>0</v>
      </c>
      <c r="BY8">
        <f>VLOOKUP($E$3,'検索表（入力）'!$B$14:$BE$2732,BY$6,0)</f>
        <v>0</v>
      </c>
      <c r="BZ8">
        <f>VLOOKUP($E$3,'検索表（入力）'!$B$14:$BE$2732,BZ$6,0)</f>
        <v>0</v>
      </c>
      <c r="CA8">
        <f>VLOOKUP($E$3,'検索表（入力）'!$B$14:$BE$2732,CA$6,0)</f>
        <v>0</v>
      </c>
      <c r="CB8">
        <f>VLOOKUP($E$3,'検索表（入力）'!$B$14:$BE$2732,CB$6,0)</f>
        <v>0</v>
      </c>
      <c r="CC8">
        <f>VLOOKUP($E$3,'検索表（入力）'!$B$14:$BE$2732,CC$6,0)</f>
        <v>0</v>
      </c>
      <c r="CD8">
        <f>VLOOKUP($E$3,'検索表（入力）'!$B$14:$BE$2732,CD$6,0)</f>
        <v>0</v>
      </c>
      <c r="CE8">
        <f>VLOOKUP($E$3,'検索表（入力）'!$B$14:$BE$2732,CE$6,0)</f>
        <v>0</v>
      </c>
      <c r="CF8">
        <f>VLOOKUP($E$3,'検索表（入力）'!$B$14:$BE$2732,CF$6,0)</f>
        <v>0</v>
      </c>
      <c r="CG8">
        <f>VLOOKUP($E$3,'検索表（入力）'!$B$14:$BE$2732,CG$6,0)</f>
        <v>0</v>
      </c>
      <c r="CH8">
        <f>VLOOKUP($E$3,'検索表（入力）'!$B$14:$BE$2732,CH$6,0)</f>
        <v>0</v>
      </c>
      <c r="CI8">
        <f>VLOOKUP($E$3,'検索表（入力）'!$B$14:$BE$2732,CI$6,0)</f>
        <v>0</v>
      </c>
      <c r="CJ8">
        <f>VLOOKUP($E$3,'検索表（入力）'!$B$14:$BE$2732,CJ$6,0)</f>
        <v>0</v>
      </c>
      <c r="CK8" t="e">
        <f>VLOOKUP($E$3,'検索表（入力）'!$B$14:$BE$2732,CK$6,0)</f>
        <v>#REF!</v>
      </c>
    </row>
    <row r="9" spans="2:89" ht="27.75" customHeight="1" x14ac:dyDescent="0.15">
      <c r="B9" s="122"/>
      <c r="C9" s="123"/>
      <c r="D9" s="123"/>
      <c r="E9" s="123"/>
      <c r="F9" s="124"/>
      <c r="G9" s="131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3"/>
    </row>
    <row r="10" spans="2:89" ht="27.75" customHeight="1" x14ac:dyDescent="0.15">
      <c r="B10" s="122"/>
      <c r="C10" s="123"/>
      <c r="D10" s="123"/>
      <c r="E10" s="123"/>
      <c r="F10" s="124"/>
      <c r="G10" s="131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3"/>
    </row>
    <row r="11" spans="2:89" ht="27.75" customHeight="1" x14ac:dyDescent="0.15">
      <c r="B11" s="122"/>
      <c r="C11" s="123"/>
      <c r="D11" s="123"/>
      <c r="E11" s="123"/>
      <c r="F11" s="124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3"/>
    </row>
    <row r="12" spans="2:89" ht="27.75" customHeight="1" x14ac:dyDescent="0.15">
      <c r="B12" s="122"/>
      <c r="C12" s="123"/>
      <c r="D12" s="123"/>
      <c r="E12" s="123"/>
      <c r="F12" s="124"/>
      <c r="G12" s="131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3"/>
    </row>
    <row r="13" spans="2:89" ht="27.75" customHeight="1" x14ac:dyDescent="0.15">
      <c r="B13" s="125"/>
      <c r="C13" s="126"/>
      <c r="D13" s="126"/>
      <c r="E13" s="126"/>
      <c r="F13" s="127"/>
      <c r="G13" s="134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6"/>
    </row>
    <row r="14" spans="2:89" ht="27.75" customHeight="1" x14ac:dyDescent="0.15">
      <c r="B14" s="75" t="s">
        <v>113</v>
      </c>
      <c r="C14" s="76"/>
      <c r="D14" s="76"/>
      <c r="E14" s="76"/>
      <c r="F14" s="77"/>
      <c r="G14" s="113" t="str">
        <f>IF($AL$8=0,"",$AL$8)</f>
        <v>平成11年7月</v>
      </c>
      <c r="H14" s="114"/>
      <c r="I14" s="114"/>
      <c r="J14" s="114"/>
      <c r="K14" s="114"/>
      <c r="L14" s="114"/>
      <c r="M14" s="114"/>
      <c r="N14" s="115"/>
      <c r="O14" s="75" t="s">
        <v>183</v>
      </c>
      <c r="P14" s="76"/>
      <c r="Q14" s="76"/>
      <c r="R14" s="77"/>
      <c r="S14" s="137">
        <f>IF($AM$8=0,"",$AM$8)</f>
        <v>8</v>
      </c>
      <c r="T14" s="138"/>
      <c r="U14" s="138"/>
      <c r="V14" s="138"/>
      <c r="W14" s="138"/>
      <c r="X14" s="138"/>
      <c r="Y14" s="12" t="s">
        <v>133</v>
      </c>
    </row>
    <row r="15" spans="2:89" ht="27.75" customHeight="1" x14ac:dyDescent="0.15">
      <c r="B15" s="93" t="s">
        <v>184</v>
      </c>
      <c r="C15" s="94"/>
      <c r="D15" s="94"/>
      <c r="E15" s="94"/>
      <c r="F15" s="95"/>
      <c r="G15" s="99" t="str">
        <f>IF($AN$8=0,"",$AN$8)</f>
        <v>午前・午後</v>
      </c>
      <c r="H15" s="100"/>
      <c r="I15" s="100"/>
      <c r="J15" s="100"/>
      <c r="K15" s="100"/>
      <c r="L15" s="100"/>
      <c r="M15" s="100"/>
      <c r="N15" s="101"/>
      <c r="O15" s="102" t="s">
        <v>114</v>
      </c>
      <c r="P15" s="76"/>
      <c r="Q15" s="76"/>
      <c r="R15" s="77"/>
      <c r="S15" s="96" t="str">
        <f>IF($AO$8=0,"",$AO$8)</f>
        <v>出水市内</v>
      </c>
      <c r="T15" s="97"/>
      <c r="U15" s="97"/>
      <c r="V15" s="97"/>
      <c r="W15" s="97"/>
      <c r="X15" s="97"/>
      <c r="Y15" s="98"/>
    </row>
    <row r="16" spans="2:89" ht="27.75" customHeight="1" x14ac:dyDescent="0.15">
      <c r="B16" s="103" t="s">
        <v>137</v>
      </c>
      <c r="C16" s="94"/>
      <c r="D16" s="94"/>
      <c r="E16" s="94"/>
      <c r="F16" s="95"/>
      <c r="G16" s="99" t="str">
        <f>IF($AP$8=0,"",$AP$8)</f>
        <v>出水市本所</v>
      </c>
      <c r="H16" s="100"/>
      <c r="I16" s="100"/>
      <c r="J16" s="100"/>
      <c r="K16" s="100"/>
      <c r="L16" s="100"/>
      <c r="M16" s="100"/>
      <c r="N16" s="101"/>
      <c r="O16" s="75" t="s">
        <v>134</v>
      </c>
      <c r="P16" s="76"/>
      <c r="Q16" s="76"/>
      <c r="R16" s="77"/>
      <c r="S16" s="96" t="str">
        <f>IF($AQ$8=0,"",$AQ$8)</f>
        <v>0996-63-2140</v>
      </c>
      <c r="T16" s="97"/>
      <c r="U16" s="97"/>
      <c r="V16" s="97"/>
      <c r="W16" s="97"/>
      <c r="X16" s="97"/>
      <c r="Y16" s="98"/>
    </row>
    <row r="17" spans="2:25" ht="13.5" x14ac:dyDescent="0.15">
      <c r="B17" s="104" t="s">
        <v>141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6"/>
    </row>
    <row r="18" spans="2:25" ht="13.5" x14ac:dyDescent="0.15">
      <c r="B18" s="107" t="str">
        <f>'検索表（入力）'!M5</f>
        <v>ふ　れ　あ　う</v>
      </c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9"/>
    </row>
    <row r="19" spans="2:25" ht="13.5" x14ac:dyDescent="0.15">
      <c r="B19" s="11" t="str">
        <f>IF($AR$8=0,"",$AR$8)</f>
        <v/>
      </c>
      <c r="C19" s="73" t="str">
        <f>'検索表（入力）'!M6</f>
        <v>訪問・話相手</v>
      </c>
      <c r="D19" s="73"/>
      <c r="E19" s="73"/>
      <c r="F19" s="73"/>
      <c r="G19" s="73"/>
      <c r="H19" s="73"/>
      <c r="I19" s="74"/>
      <c r="J19" s="11" t="str">
        <f>IF($AS$8=0,"",$AS$8)</f>
        <v/>
      </c>
      <c r="K19" s="73" t="str">
        <f>'検索表（入力）'!N6</f>
        <v>遊び相手</v>
      </c>
      <c r="L19" s="73"/>
      <c r="M19" s="73"/>
      <c r="N19" s="73"/>
      <c r="O19" s="73"/>
      <c r="P19" s="73"/>
      <c r="Q19" s="74"/>
      <c r="R19" s="11" t="str">
        <f>IF($AT$8=0,"",$AT$8)</f>
        <v/>
      </c>
      <c r="S19" s="73" t="str">
        <f>'検索表（入力）'!O6</f>
        <v>演芸・演奏披露</v>
      </c>
      <c r="T19" s="73"/>
      <c r="U19" s="73"/>
      <c r="V19" s="73"/>
      <c r="W19" s="73"/>
      <c r="X19" s="73"/>
      <c r="Y19" s="74"/>
    </row>
    <row r="20" spans="2:25" ht="13.5" x14ac:dyDescent="0.15">
      <c r="B20" s="11" t="str">
        <f>IF($AU$8=0,"",$AU$8)</f>
        <v/>
      </c>
      <c r="C20" s="73" t="str">
        <f>'検索表（入力）'!P6</f>
        <v>文化・芸術活動</v>
      </c>
      <c r="D20" s="73"/>
      <c r="E20" s="73"/>
      <c r="F20" s="73"/>
      <c r="G20" s="73"/>
      <c r="H20" s="73"/>
      <c r="I20" s="74"/>
      <c r="J20" s="11" t="str">
        <f>IF($AV$8=0,"",$AV$8)</f>
        <v/>
      </c>
      <c r="K20" s="73" t="str">
        <f>'検索表（入力）'!Q6</f>
        <v>野外活動</v>
      </c>
      <c r="L20" s="73"/>
      <c r="M20" s="73"/>
      <c r="N20" s="73"/>
      <c r="O20" s="73"/>
      <c r="P20" s="73"/>
      <c r="Q20" s="74"/>
      <c r="R20" s="11" t="str">
        <f>IF($AW$8=0,"",$AW$8)</f>
        <v/>
      </c>
      <c r="S20" s="73" t="str">
        <f>'検索表（入力）'!R6</f>
        <v>地域交流</v>
      </c>
      <c r="T20" s="73"/>
      <c r="U20" s="73"/>
      <c r="V20" s="73"/>
      <c r="W20" s="73"/>
      <c r="X20" s="73"/>
      <c r="Y20" s="74"/>
    </row>
    <row r="21" spans="2:25" ht="13.5" x14ac:dyDescent="0.15">
      <c r="B21" s="11" t="str">
        <f>IF($AX$8=0,"",$AX$8)</f>
        <v/>
      </c>
      <c r="C21" s="73" t="str">
        <f>'検索表（入力）'!S6</f>
        <v>ゲーム・スポーツ・
レクリエーション</v>
      </c>
      <c r="D21" s="73"/>
      <c r="E21" s="73"/>
      <c r="F21" s="73"/>
      <c r="G21" s="73"/>
      <c r="H21" s="73"/>
      <c r="I21" s="74"/>
      <c r="J21" s="11" t="str">
        <f>IF($AY$8=0,"",$AY$8)</f>
        <v/>
      </c>
      <c r="K21" s="73" t="str">
        <f>'検索表（入力）'!T6</f>
        <v>国際交流</v>
      </c>
      <c r="L21" s="73"/>
      <c r="M21" s="73"/>
      <c r="N21" s="73"/>
      <c r="O21" s="73"/>
      <c r="P21" s="73"/>
      <c r="Q21" s="74"/>
      <c r="R21" s="11" t="str">
        <f>IF($AZ$8=0,"",$AZ$8)</f>
        <v/>
      </c>
      <c r="S21" s="73" t="str">
        <f>'検索表（入力）'!U6</f>
        <v>その他</v>
      </c>
      <c r="T21" s="73"/>
      <c r="U21" s="73"/>
      <c r="V21" s="73"/>
      <c r="W21" s="73"/>
      <c r="X21" s="73"/>
      <c r="Y21" s="74"/>
    </row>
    <row r="22" spans="2:25" ht="13.5" x14ac:dyDescent="0.15">
      <c r="B22" s="110" t="str">
        <f>'検索表（入力）'!V5</f>
        <v>てつだう・たすける</v>
      </c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2"/>
    </row>
    <row r="23" spans="2:25" ht="13.5" x14ac:dyDescent="0.15">
      <c r="B23" s="11" t="str">
        <f>IF($BA$8=0,"",$BA$8)</f>
        <v/>
      </c>
      <c r="C23" s="73" t="str">
        <f>'検索表（入力）'!V6</f>
        <v>在宅介助・援助</v>
      </c>
      <c r="D23" s="73"/>
      <c r="E23" s="73"/>
      <c r="F23" s="73"/>
      <c r="G23" s="73"/>
      <c r="H23" s="73"/>
      <c r="I23" s="74"/>
      <c r="J23" s="11" t="str">
        <f>IF($BB$8=0,"",$BB$8)</f>
        <v/>
      </c>
      <c r="K23" s="73" t="str">
        <f>'検索表（入力）'!W6</f>
        <v>施設介助・援助</v>
      </c>
      <c r="L23" s="73"/>
      <c r="M23" s="73"/>
      <c r="N23" s="73"/>
      <c r="O23" s="73"/>
      <c r="P23" s="73"/>
      <c r="Q23" s="74"/>
      <c r="R23" s="11" t="str">
        <f>IF($BC$8=0,"",$BC$8)</f>
        <v/>
      </c>
      <c r="S23" s="73" t="str">
        <f>'検索表（入力）'!X6</f>
        <v>外出介助</v>
      </c>
      <c r="T23" s="73"/>
      <c r="U23" s="73"/>
      <c r="V23" s="73"/>
      <c r="W23" s="73"/>
      <c r="X23" s="73"/>
      <c r="Y23" s="74"/>
    </row>
    <row r="24" spans="2:25" ht="13.5" x14ac:dyDescent="0.15">
      <c r="B24" s="11" t="str">
        <f>IF($BD$8=0,"",$BD$8)</f>
        <v/>
      </c>
      <c r="C24" s="73" t="str">
        <f>'検索表（入力）'!Y6</f>
        <v>手話・要約筆記</v>
      </c>
      <c r="D24" s="73"/>
      <c r="E24" s="73"/>
      <c r="F24" s="73"/>
      <c r="G24" s="73"/>
      <c r="H24" s="73"/>
      <c r="I24" s="74"/>
      <c r="J24" s="11" t="str">
        <f>IF($BE$8=0,"",$BE$8)</f>
        <v/>
      </c>
      <c r="K24" s="73" t="str">
        <f>'検索表（入力）'!Z6</f>
        <v>点訳・通訳・音声訳</v>
      </c>
      <c r="L24" s="73"/>
      <c r="M24" s="73"/>
      <c r="N24" s="73"/>
      <c r="O24" s="73"/>
      <c r="P24" s="73"/>
      <c r="Q24" s="74"/>
      <c r="R24" s="11" t="str">
        <f>IF($BF$8=0,"",$BF$8)</f>
        <v/>
      </c>
      <c r="S24" s="73" t="str">
        <f>'検索表（入力）'!AA6</f>
        <v>朗読・読み聞かせ</v>
      </c>
      <c r="T24" s="73"/>
      <c r="U24" s="73"/>
      <c r="V24" s="73"/>
      <c r="W24" s="73"/>
      <c r="X24" s="73"/>
      <c r="Y24" s="74"/>
    </row>
    <row r="25" spans="2:25" ht="13.5" x14ac:dyDescent="0.15">
      <c r="B25" s="11" t="str">
        <f>IF($BG$8=0,"",$BG$8)</f>
        <v/>
      </c>
      <c r="C25" s="73" t="str">
        <f>'検索表（入力）'!AB6</f>
        <v>託児・子育て支援</v>
      </c>
      <c r="D25" s="73"/>
      <c r="E25" s="73"/>
      <c r="F25" s="73"/>
      <c r="G25" s="73"/>
      <c r="H25" s="73"/>
      <c r="I25" s="74"/>
      <c r="J25" s="11" t="str">
        <f>IF($BH$8=0,"",$BH$8)</f>
        <v/>
      </c>
      <c r="K25" s="73" t="str">
        <f>'検索表（入力）'!AC6</f>
        <v>国際協力</v>
      </c>
      <c r="L25" s="73"/>
      <c r="M25" s="73"/>
      <c r="N25" s="73"/>
      <c r="O25" s="73"/>
      <c r="P25" s="73"/>
      <c r="Q25" s="74"/>
      <c r="R25" s="11" t="str">
        <f>IF($BI$8=0,"",$BI$8)</f>
        <v/>
      </c>
      <c r="S25" s="73" t="str">
        <f>'検索表（入力）'!AD6</f>
        <v>観光・施設等のガイド</v>
      </c>
      <c r="T25" s="73"/>
      <c r="U25" s="73"/>
      <c r="V25" s="73"/>
      <c r="W25" s="73"/>
      <c r="X25" s="73"/>
      <c r="Y25" s="74"/>
    </row>
    <row r="26" spans="2:25" ht="13.5" x14ac:dyDescent="0.15">
      <c r="B26" s="11" t="str">
        <f>IF($BJ$8=0,"",$BJ$8)</f>
        <v/>
      </c>
      <c r="C26" s="73" t="str">
        <f>'検索表（入力）'!AE6</f>
        <v>相談相手・カウンセリング</v>
      </c>
      <c r="D26" s="73"/>
      <c r="E26" s="73"/>
      <c r="F26" s="73"/>
      <c r="G26" s="73"/>
      <c r="H26" s="73"/>
      <c r="I26" s="74"/>
      <c r="J26" s="11" t="str">
        <f>IF($BK$8=0,"",$BK$8)</f>
        <v/>
      </c>
      <c r="K26" s="73" t="str">
        <f>'検索表（入力）'!AF6</f>
        <v>災害支援</v>
      </c>
      <c r="L26" s="73"/>
      <c r="M26" s="73"/>
      <c r="N26" s="73"/>
      <c r="O26" s="73"/>
      <c r="P26" s="73"/>
      <c r="Q26" s="74"/>
      <c r="R26" s="11" t="str">
        <f>IF($BL$8=0,"",$BL$8)</f>
        <v/>
      </c>
      <c r="S26" s="73" t="str">
        <f>'検索表（入力）'!AG6</f>
        <v>その他</v>
      </c>
      <c r="T26" s="73"/>
      <c r="U26" s="73"/>
      <c r="V26" s="73"/>
      <c r="W26" s="73"/>
      <c r="X26" s="73"/>
      <c r="Y26" s="74"/>
    </row>
    <row r="27" spans="2:25" ht="13.5" x14ac:dyDescent="0.15">
      <c r="B27" s="90" t="str">
        <f>'検索表（入力）'!AH5</f>
        <v>おしえる・つたえる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2"/>
    </row>
    <row r="28" spans="2:25" ht="13.5" x14ac:dyDescent="0.15">
      <c r="B28" s="11" t="str">
        <f>IF($BM$8=0,"",$BM$8)</f>
        <v/>
      </c>
      <c r="C28" s="73" t="str">
        <f>'検索表（入力）'!AH6</f>
        <v>学習・教養・技術指導</v>
      </c>
      <c r="D28" s="73"/>
      <c r="E28" s="73"/>
      <c r="F28" s="73"/>
      <c r="G28" s="73"/>
      <c r="H28" s="73"/>
      <c r="I28" s="74"/>
      <c r="J28" s="11" t="str">
        <f>IF($BN$8=0,"",$BN$8)</f>
        <v/>
      </c>
      <c r="K28" s="73" t="str">
        <f>'検索表（入力）'!AI6</f>
        <v>パソコン指導</v>
      </c>
      <c r="L28" s="73"/>
      <c r="M28" s="73"/>
      <c r="N28" s="73"/>
      <c r="O28" s="73"/>
      <c r="P28" s="73"/>
      <c r="Q28" s="74"/>
      <c r="R28" s="11" t="str">
        <f>IF($BO$8=0,"",$BO$8)</f>
        <v/>
      </c>
      <c r="S28" s="73" t="str">
        <f>'検索表（入力）'!AJ6</f>
        <v>青少年育成</v>
      </c>
      <c r="T28" s="73"/>
      <c r="U28" s="73"/>
      <c r="V28" s="73"/>
      <c r="W28" s="73"/>
      <c r="X28" s="73"/>
      <c r="Y28" s="74"/>
    </row>
    <row r="29" spans="2:25" ht="13.5" x14ac:dyDescent="0.15">
      <c r="B29" s="11" t="str">
        <f>IF($BP$8=0,"",$BP$8)</f>
        <v/>
      </c>
      <c r="C29" s="73" t="str">
        <f>'検索表（入力）'!AK6</f>
        <v>環境・自然</v>
      </c>
      <c r="D29" s="73"/>
      <c r="E29" s="73"/>
      <c r="F29" s="73"/>
      <c r="G29" s="73"/>
      <c r="H29" s="73"/>
      <c r="I29" s="74"/>
      <c r="J29" s="11" t="str">
        <f>IF($BQ$8=0,"",$BQ$8)</f>
        <v/>
      </c>
      <c r="K29" s="73" t="str">
        <f>'検索表（入力）'!AL6</f>
        <v>人権・平和</v>
      </c>
      <c r="L29" s="73"/>
      <c r="M29" s="73"/>
      <c r="N29" s="73"/>
      <c r="O29" s="73"/>
      <c r="P29" s="73"/>
      <c r="Q29" s="74"/>
      <c r="R29" s="11" t="str">
        <f>IF($BR$8=0,"",$BR$8)</f>
        <v/>
      </c>
      <c r="S29" s="73" t="str">
        <f>'検索表（入力）'!AM6</f>
        <v>文化伝承</v>
      </c>
      <c r="T29" s="73"/>
      <c r="U29" s="73"/>
      <c r="V29" s="73"/>
      <c r="W29" s="73"/>
      <c r="X29" s="73"/>
      <c r="Y29" s="74"/>
    </row>
    <row r="30" spans="2:25" ht="13.5" x14ac:dyDescent="0.15">
      <c r="B30" s="11" t="str">
        <f>IF($BS$8=0,"",$BS$8)</f>
        <v/>
      </c>
      <c r="C30" s="73" t="str">
        <f>'検索表（入力）'!AN6</f>
        <v>まちづくり</v>
      </c>
      <c r="D30" s="73"/>
      <c r="E30" s="73"/>
      <c r="F30" s="73"/>
      <c r="G30" s="73"/>
      <c r="H30" s="73"/>
      <c r="I30" s="74"/>
      <c r="J30" s="11" t="str">
        <f>IF($BT$8=0,"",$BT$8)</f>
        <v/>
      </c>
      <c r="K30" s="73" t="str">
        <f>'検索表（入力）'!AO6</f>
        <v>その他</v>
      </c>
      <c r="L30" s="73"/>
      <c r="M30" s="73"/>
      <c r="N30" s="73"/>
      <c r="O30" s="73"/>
      <c r="P30" s="73"/>
      <c r="Q30" s="74"/>
      <c r="R30" s="11"/>
      <c r="S30" s="73"/>
      <c r="T30" s="73"/>
      <c r="U30" s="73"/>
      <c r="V30" s="73"/>
      <c r="W30" s="73"/>
      <c r="X30" s="73"/>
      <c r="Y30" s="74"/>
    </row>
    <row r="31" spans="2:25" ht="13.5" x14ac:dyDescent="0.15">
      <c r="B31" s="81" t="str">
        <f>'検索表（入力）'!AP5</f>
        <v>ととのえる・まもる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3"/>
    </row>
    <row r="32" spans="2:25" ht="13.5" x14ac:dyDescent="0.15">
      <c r="B32" s="11" t="str">
        <f>IF($BU$8=0,"",$BU$8)</f>
        <v>●</v>
      </c>
      <c r="C32" s="73" t="str">
        <f>'検索表（入力）'!AP6</f>
        <v>環境美化・自然や動物保護</v>
      </c>
      <c r="D32" s="73"/>
      <c r="E32" s="73"/>
      <c r="F32" s="73"/>
      <c r="G32" s="73"/>
      <c r="H32" s="73"/>
      <c r="I32" s="74"/>
      <c r="J32" s="11" t="str">
        <f>IF($BV$8=0,"",$BV$8)</f>
        <v/>
      </c>
      <c r="K32" s="73" t="str">
        <f>'検索表（入力）'!AQ6</f>
        <v>リサイクル</v>
      </c>
      <c r="L32" s="73"/>
      <c r="M32" s="73"/>
      <c r="N32" s="73"/>
      <c r="O32" s="73"/>
      <c r="P32" s="73"/>
      <c r="Q32" s="74"/>
      <c r="R32" s="11" t="str">
        <f>IF($BW$8=0,"",$BW$8)</f>
        <v/>
      </c>
      <c r="S32" s="73" t="str">
        <f>'検索表（入力）'!AR6</f>
        <v>バリアフリー</v>
      </c>
      <c r="T32" s="73"/>
      <c r="U32" s="73"/>
      <c r="V32" s="73"/>
      <c r="W32" s="73"/>
      <c r="X32" s="73"/>
      <c r="Y32" s="74"/>
    </row>
    <row r="33" spans="2:25" ht="13.5" x14ac:dyDescent="0.15">
      <c r="B33" s="11" t="str">
        <f>IF($BX$8=0,"",$BX$8)</f>
        <v/>
      </c>
      <c r="C33" s="73" t="str">
        <f>'検索表（入力）'!AS6</f>
        <v>その他</v>
      </c>
      <c r="D33" s="73"/>
      <c r="E33" s="73"/>
      <c r="F33" s="73"/>
      <c r="G33" s="73"/>
      <c r="H33" s="73"/>
      <c r="I33" s="74"/>
      <c r="J33" s="11"/>
      <c r="K33" s="73"/>
      <c r="L33" s="73"/>
      <c r="M33" s="73"/>
      <c r="N33" s="73"/>
      <c r="O33" s="73"/>
      <c r="P33" s="73"/>
      <c r="Q33" s="74"/>
      <c r="R33" s="11"/>
      <c r="S33" s="73"/>
      <c r="T33" s="73"/>
      <c r="U33" s="73"/>
      <c r="V33" s="73"/>
      <c r="W33" s="73"/>
      <c r="X33" s="73"/>
      <c r="Y33" s="74"/>
    </row>
    <row r="34" spans="2:25" ht="13.5" x14ac:dyDescent="0.15">
      <c r="B34" s="84" t="str">
        <f>'検索表（入力）'!AT5</f>
        <v>つくる</v>
      </c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6"/>
    </row>
    <row r="35" spans="2:25" ht="13.5" x14ac:dyDescent="0.15">
      <c r="B35" s="11" t="str">
        <f>IF($BY$8=0,"",$BY$8)</f>
        <v/>
      </c>
      <c r="C35" s="73" t="str">
        <f>'検索表（入力）'!AT6</f>
        <v>日用品づくり</v>
      </c>
      <c r="D35" s="73"/>
      <c r="E35" s="73"/>
      <c r="F35" s="73"/>
      <c r="G35" s="73"/>
      <c r="H35" s="73"/>
      <c r="I35" s="74"/>
      <c r="J35" s="11" t="str">
        <f>IF($BZ$8=0,"",$BZ$8)</f>
        <v/>
      </c>
      <c r="K35" s="73" t="str">
        <f>'検索表（入力）'!AU6</f>
        <v>遊具・絵本づくり</v>
      </c>
      <c r="L35" s="73"/>
      <c r="M35" s="73"/>
      <c r="N35" s="73"/>
      <c r="O35" s="73"/>
      <c r="P35" s="73"/>
      <c r="Q35" s="74"/>
      <c r="R35" s="11" t="str">
        <f>IF($CA$8=0,"",$CA$8)</f>
        <v/>
      </c>
      <c r="S35" s="73" t="str">
        <f>'検索表（入力）'!AV6</f>
        <v>その他</v>
      </c>
      <c r="T35" s="73"/>
      <c r="U35" s="73"/>
      <c r="V35" s="73"/>
      <c r="W35" s="73"/>
      <c r="X35" s="73"/>
      <c r="Y35" s="74"/>
    </row>
    <row r="36" spans="2:25" ht="13.5" x14ac:dyDescent="0.15">
      <c r="B36" s="87" t="str">
        <f>'検索表（入力）'!AW5</f>
        <v>あつめる・つのる</v>
      </c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9"/>
    </row>
    <row r="37" spans="2:25" ht="13.5" x14ac:dyDescent="0.15">
      <c r="B37" s="11" t="str">
        <f>IF($CB$8=0,"",$CB$8)</f>
        <v/>
      </c>
      <c r="C37" s="73" t="str">
        <f>'検索表（入力）'!AW6</f>
        <v>切手・ハガキ</v>
      </c>
      <c r="D37" s="73"/>
      <c r="E37" s="73"/>
      <c r="F37" s="73"/>
      <c r="G37" s="73"/>
      <c r="H37" s="73"/>
      <c r="I37" s="74"/>
      <c r="J37" s="11" t="str">
        <f>IF($CC$8=0,"",$CC$8)</f>
        <v/>
      </c>
      <c r="K37" s="73" t="str">
        <f>'検索表（入力）'!AX6</f>
        <v>アルミ缶</v>
      </c>
      <c r="L37" s="73"/>
      <c r="M37" s="73"/>
      <c r="N37" s="73"/>
      <c r="O37" s="73"/>
      <c r="P37" s="73"/>
      <c r="Q37" s="74"/>
      <c r="R37" s="11" t="str">
        <f>IF($CD$8=0,"",$CD$8)</f>
        <v/>
      </c>
      <c r="S37" s="73" t="str">
        <f>'検索表（入力）'!AY6</f>
        <v>プリペイドカード</v>
      </c>
      <c r="T37" s="73"/>
      <c r="U37" s="73"/>
      <c r="V37" s="73"/>
      <c r="W37" s="73"/>
      <c r="X37" s="73"/>
      <c r="Y37" s="74"/>
    </row>
    <row r="38" spans="2:25" ht="13.5" x14ac:dyDescent="0.15">
      <c r="B38" s="11" t="str">
        <f>IF($CE$8=0,"",$CE$8)</f>
        <v/>
      </c>
      <c r="C38" s="73" t="str">
        <f>'検索表（入力）'!AZ6</f>
        <v>割りばし</v>
      </c>
      <c r="D38" s="73"/>
      <c r="E38" s="73"/>
      <c r="F38" s="73"/>
      <c r="G38" s="73"/>
      <c r="H38" s="73"/>
      <c r="I38" s="74"/>
      <c r="J38" s="11" t="str">
        <f>IF($CF$8=0,"",$CF$8)</f>
        <v/>
      </c>
      <c r="K38" s="73" t="str">
        <f>'検索表（入力）'!BA6</f>
        <v>その他</v>
      </c>
      <c r="L38" s="73"/>
      <c r="M38" s="73"/>
      <c r="N38" s="73"/>
      <c r="O38" s="73"/>
      <c r="P38" s="73"/>
      <c r="Q38" s="74"/>
      <c r="R38" s="11"/>
      <c r="S38" s="73"/>
      <c r="T38" s="73"/>
      <c r="U38" s="73"/>
      <c r="V38" s="73"/>
      <c r="W38" s="73"/>
      <c r="X38" s="73"/>
      <c r="Y38" s="74"/>
    </row>
    <row r="39" spans="2:25" ht="13.5" x14ac:dyDescent="0.15">
      <c r="B39" s="78" t="str">
        <f>'検索表（入力）'!BB5</f>
        <v>しらべる</v>
      </c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80"/>
    </row>
    <row r="40" spans="2:25" ht="13.5" x14ac:dyDescent="0.15">
      <c r="B40" s="11" t="str">
        <f>IF($CG$8=0,"",$CG$8)</f>
        <v/>
      </c>
      <c r="C40" s="73" t="str">
        <f>'検索表（入力）'!BB6</f>
        <v>くらし・生活調査</v>
      </c>
      <c r="D40" s="73"/>
      <c r="E40" s="73"/>
      <c r="F40" s="73"/>
      <c r="G40" s="73"/>
      <c r="H40" s="73"/>
      <c r="I40" s="74"/>
      <c r="J40" s="11" t="str">
        <f>IF($CH$8=0,"",$CH$8)</f>
        <v/>
      </c>
      <c r="K40" s="73" t="str">
        <f>'検索表（入力）'!BC6</f>
        <v>環境・自然調査</v>
      </c>
      <c r="L40" s="73"/>
      <c r="M40" s="73"/>
      <c r="N40" s="73"/>
      <c r="O40" s="73"/>
      <c r="P40" s="73"/>
      <c r="Q40" s="74"/>
      <c r="R40" s="11" t="str">
        <f>IF($CI$8=0,"",$CI$8)</f>
        <v/>
      </c>
      <c r="S40" s="73" t="str">
        <f>'検索表（入力）'!BD6</f>
        <v>学術・文化研究</v>
      </c>
      <c r="T40" s="73"/>
      <c r="U40" s="73"/>
      <c r="V40" s="73"/>
      <c r="W40" s="73"/>
      <c r="X40" s="73"/>
      <c r="Y40" s="74"/>
    </row>
    <row r="41" spans="2:25" ht="13.5" x14ac:dyDescent="0.15">
      <c r="B41" s="11" t="str">
        <f>IF($CJ$8=0,"",$CJ$8)</f>
        <v/>
      </c>
      <c r="C41" s="73" t="str">
        <f>'検索表（入力）'!BE6</f>
        <v>その他</v>
      </c>
      <c r="D41" s="73"/>
      <c r="E41" s="73"/>
      <c r="F41" s="73"/>
      <c r="G41" s="73"/>
      <c r="H41" s="73"/>
      <c r="I41" s="74"/>
      <c r="J41" s="11"/>
      <c r="K41" s="73"/>
      <c r="L41" s="73"/>
      <c r="M41" s="73"/>
      <c r="N41" s="73"/>
      <c r="O41" s="73"/>
      <c r="P41" s="73"/>
      <c r="Q41" s="74"/>
      <c r="R41" s="11"/>
      <c r="S41" s="73"/>
      <c r="T41" s="73"/>
      <c r="U41" s="73"/>
      <c r="V41" s="73"/>
      <c r="W41" s="73"/>
      <c r="X41" s="73"/>
      <c r="Y41" s="74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  <mergeCell ref="G14:N14"/>
    <mergeCell ref="O14:R14"/>
    <mergeCell ref="S16:Y16"/>
    <mergeCell ref="G16:N16"/>
    <mergeCell ref="O16:R16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B31:Y31"/>
    <mergeCell ref="B34:Y34"/>
    <mergeCell ref="B36:Y36"/>
    <mergeCell ref="B39:Y39"/>
    <mergeCell ref="C32:I32"/>
    <mergeCell ref="K32:Q32"/>
    <mergeCell ref="S32:Y32"/>
    <mergeCell ref="C33:I33"/>
    <mergeCell ref="K33:Q33"/>
    <mergeCell ref="S33:Y33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2023-07-24T06:25:09Z</cp:lastPrinted>
  <dcterms:created xsi:type="dcterms:W3CDTF">2006-12-26T04:29:02Z</dcterms:created>
  <dcterms:modified xsi:type="dcterms:W3CDTF">2023-07-24T06:28:07Z</dcterms:modified>
</cp:coreProperties>
</file>